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JenniferPfeifer\Downloads\"/>
    </mc:Choice>
  </mc:AlternateContent>
  <xr:revisionPtr revIDLastSave="0" documentId="8_{E6D0E14D-2B04-46A8-83F3-B4BE4B279883}" xr6:coauthVersionLast="47" xr6:coauthVersionMax="47" xr10:uidLastSave="{00000000-0000-0000-0000-000000000000}"/>
  <bookViews>
    <workbookView xWindow="-120" yWindow="-120" windowWidth="29040" windowHeight="15720" xr2:uid="{00000000-000D-0000-FFFF-FFFF00000000}"/>
  </bookViews>
  <sheets>
    <sheet name="CFD_OrderFo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1" i="1" l="1"/>
  <c r="M100" i="1"/>
  <c r="M99" i="1"/>
  <c r="M98" i="1"/>
  <c r="M97" i="1"/>
  <c r="M95" i="1"/>
  <c r="M94" i="1"/>
  <c r="M92" i="1"/>
  <c r="M91" i="1"/>
  <c r="M90" i="1"/>
  <c r="M89" i="1"/>
  <c r="M102" i="1" s="1"/>
  <c r="M88" i="1"/>
  <c r="M86" i="1"/>
  <c r="M85" i="1"/>
  <c r="M84" i="1"/>
  <c r="M83" i="1"/>
  <c r="M82" i="1"/>
  <c r="M80" i="1"/>
  <c r="M79" i="1"/>
  <c r="M78" i="1"/>
  <c r="M77" i="1"/>
  <c r="M76" i="1"/>
  <c r="M75" i="1"/>
  <c r="M74" i="1"/>
  <c r="M73" i="1"/>
  <c r="M72" i="1"/>
  <c r="M71" i="1"/>
  <c r="M70" i="1"/>
  <c r="M69" i="1"/>
  <c r="M68" i="1"/>
  <c r="M67" i="1"/>
  <c r="M66" i="1"/>
  <c r="M65" i="1"/>
  <c r="M64" i="1"/>
  <c r="M63" i="1"/>
  <c r="M62" i="1"/>
  <c r="M60" i="1"/>
  <c r="M59" i="1"/>
  <c r="M58" i="1"/>
  <c r="M57" i="1"/>
  <c r="M56" i="1"/>
  <c r="M55" i="1"/>
  <c r="M54" i="1"/>
  <c r="M52" i="1"/>
  <c r="M51" i="1"/>
  <c r="M49" i="1"/>
  <c r="M47" i="1"/>
  <c r="M46" i="1"/>
  <c r="M44" i="1"/>
  <c r="M43" i="1"/>
  <c r="M42" i="1"/>
  <c r="M40" i="1"/>
  <c r="M39" i="1"/>
  <c r="M37" i="1"/>
  <c r="M36" i="1"/>
  <c r="M34" i="1"/>
  <c r="M33" i="1"/>
  <c r="M32" i="1"/>
  <c r="M31" i="1"/>
  <c r="M30" i="1"/>
  <c r="M28" i="1"/>
  <c r="M27" i="1"/>
  <c r="M22" i="1" l="1"/>
</calcChain>
</file>

<file path=xl/sharedStrings.xml><?xml version="1.0" encoding="utf-8"?>
<sst xmlns="http://schemas.openxmlformats.org/spreadsheetml/2006/main" count="722" uniqueCount="245">
  <si>
    <t xml:space="preserve">Company Name:  </t>
  </si>
  <si>
    <t xml:space="preserve">PO#:  </t>
  </si>
  <si>
    <t xml:space="preserve">Dept: </t>
  </si>
  <si>
    <t xml:space="preserve">Date:  </t>
  </si>
  <si>
    <t xml:space="preserve">Phone#: </t>
  </si>
  <si>
    <t xml:space="preserve"> Fax:  </t>
  </si>
  <si>
    <t>Ship To Contact Information</t>
  </si>
  <si>
    <t xml:space="preserve">First Name: </t>
  </si>
  <si>
    <t xml:space="preserve">Last Name: </t>
  </si>
  <si>
    <t xml:space="preserve">Address: </t>
  </si>
  <si>
    <t xml:space="preserve">City: </t>
  </si>
  <si>
    <t xml:space="preserve">State: </t>
  </si>
  <si>
    <t xml:space="preserve">Zip: </t>
  </si>
  <si>
    <t xml:space="preserve">E-mail: </t>
  </si>
  <si>
    <t>Item</t>
  </si>
  <si>
    <t>ISBN</t>
  </si>
  <si>
    <t>Product Description</t>
  </si>
  <si>
    <t>0</t>
  </si>
  <si>
    <t>1</t>
  </si>
  <si>
    <t>2</t>
  </si>
  <si>
    <t>3</t>
  </si>
  <si>
    <t>4</t>
  </si>
  <si>
    <t>List Price</t>
  </si>
  <si>
    <t>Your Price</t>
  </si>
  <si>
    <t>Avail Date</t>
  </si>
  <si>
    <t>Quantity</t>
  </si>
  <si>
    <t>Total</t>
  </si>
  <si>
    <t/>
  </si>
  <si>
    <t>01 - Physician ICD-10-CM</t>
  </si>
  <si>
    <t>GITPB27</t>
  </si>
  <si>
    <t>9798889521105</t>
  </si>
  <si>
    <t>ICD-10-CM Prof Phys Softbound 27</t>
  </si>
  <si>
    <t>5</t>
  </si>
  <si>
    <t>6</t>
  </si>
  <si>
    <t>7</t>
  </si>
  <si>
    <t>IN STOCK</t>
  </si>
  <si>
    <t>GITPS27</t>
  </si>
  <si>
    <t>9798889521051</t>
  </si>
  <si>
    <t>ICD-10-CM Exp Phy Spiral w/tabs 27</t>
  </si>
  <si>
    <t>Sept 2026</t>
  </si>
  <si>
    <t>02 - Hospital ICD-10-CM</t>
  </si>
  <si>
    <t>GITHB27</t>
  </si>
  <si>
    <t>9798889521099</t>
  </si>
  <si>
    <t>ICD-10-CM Prof Hosp Softbound 27</t>
  </si>
  <si>
    <t>GITHS27</t>
  </si>
  <si>
    <t>9798889521037</t>
  </si>
  <si>
    <t>I-10-CM Exp Hosp 2027 Spiral w/Tabs</t>
  </si>
  <si>
    <t>GITSN27</t>
  </si>
  <si>
    <t>9798889521075</t>
  </si>
  <si>
    <t>I-10-CM Exp SNF/IRF Spira w/tabs 27</t>
  </si>
  <si>
    <t>ITPC27</t>
  </si>
  <si>
    <t>9798889521129</t>
  </si>
  <si>
    <t>ICD-10-PCS Profess 2027 Softbound</t>
  </si>
  <si>
    <t>ITPCS27</t>
  </si>
  <si>
    <t>9798889521112</t>
  </si>
  <si>
    <t>ICD-10-PCS Expert 27 Spiral w/tabs</t>
  </si>
  <si>
    <t>03 - CPT Code Books</t>
  </si>
  <si>
    <t>CI27</t>
  </si>
  <si>
    <t>9781640163447</t>
  </si>
  <si>
    <t>CPT Changes 2027: Insiders View</t>
  </si>
  <si>
    <t>Dec 2026</t>
  </si>
  <si>
    <t>CS27</t>
  </si>
  <si>
    <t>9781640163423</t>
  </si>
  <si>
    <t>CPT Professional Spiral 2027</t>
  </si>
  <si>
    <t>Oct 2026</t>
  </si>
  <si>
    <t>04 - Current Procedural Coding Expert</t>
  </si>
  <si>
    <t>CE27</t>
  </si>
  <si>
    <t>9798889521150</t>
  </si>
  <si>
    <t>Current Procedural Coding Exp 2027</t>
  </si>
  <si>
    <t>CEP27</t>
  </si>
  <si>
    <t>9798889521143</t>
  </si>
  <si>
    <t>Current Proce Coding Exp Pro 27 SB</t>
  </si>
  <si>
    <t>05 - HCPCS</t>
  </si>
  <si>
    <t>HB27</t>
  </si>
  <si>
    <t>9798889521174</t>
  </si>
  <si>
    <t>HCPCS Professional 2027 softbound</t>
  </si>
  <si>
    <t>HS27</t>
  </si>
  <si>
    <t>9798889521167</t>
  </si>
  <si>
    <t>HCPCS Expert Spiral w/tabs 2027</t>
  </si>
  <si>
    <t>HSD27</t>
  </si>
  <si>
    <t>9798889521181</t>
  </si>
  <si>
    <t>HCPCS Expert &amp; Dental booklet 2027</t>
  </si>
  <si>
    <t>06 - DRG Resources</t>
  </si>
  <si>
    <t>DDR27</t>
  </si>
  <si>
    <t>9798889521402</t>
  </si>
  <si>
    <t>DRG Desk Reference 2027</t>
  </si>
  <si>
    <t>Nov 2026</t>
  </si>
  <si>
    <t>DRG27</t>
  </si>
  <si>
    <t>9798889521198</t>
  </si>
  <si>
    <t>DRG Expert  2027 Spiral</t>
  </si>
  <si>
    <t>07 - Hospital Compliance</t>
  </si>
  <si>
    <t>CDCG27</t>
  </si>
  <si>
    <t>9798889521549</t>
  </si>
  <si>
    <t>Clinical Valid &amp; Doc Integ 27</t>
  </si>
  <si>
    <t>08 - Physician Compliance</t>
  </si>
  <si>
    <t>AUDR27</t>
  </si>
  <si>
    <t>9798889521518</t>
  </si>
  <si>
    <t>Auditors` Desk Reference 2027</t>
  </si>
  <si>
    <t>HCCA27</t>
  </si>
  <si>
    <t>9798889521525</t>
  </si>
  <si>
    <t>Risk Adjust Cdng HCC 2027 softbound</t>
  </si>
  <si>
    <t>Feb 2027</t>
  </si>
  <si>
    <t>12 - Coding/Reference Guides</t>
  </si>
  <si>
    <t>CDI27</t>
  </si>
  <si>
    <t>9798889521495</t>
  </si>
  <si>
    <t>Clinical Doc Integ I-10 &amp; Proced 27</t>
  </si>
  <si>
    <t>CDR27</t>
  </si>
  <si>
    <t>9798889521426</t>
  </si>
  <si>
    <t>Coders' Desk Reference Proc 2027</t>
  </si>
  <si>
    <t>CDRH27</t>
  </si>
  <si>
    <t>9798889521433</t>
  </si>
  <si>
    <t>Coders' Desk Reference HCPCS 2027</t>
  </si>
  <si>
    <t>EMCA27</t>
  </si>
  <si>
    <t>9798889521488</t>
  </si>
  <si>
    <t>Evaluation &amp; Mgmt Coding Advisor 27</t>
  </si>
  <si>
    <t>FIR27</t>
  </si>
  <si>
    <t>9798889521501</t>
  </si>
  <si>
    <t>Complete Gde Interventional Rad 27</t>
  </si>
  <si>
    <t>ITDRD27</t>
  </si>
  <si>
    <t>9798889521440</t>
  </si>
  <si>
    <t>Coders' Desk Ref Diagnoses 27</t>
  </si>
  <si>
    <t>ITDRP27</t>
  </si>
  <si>
    <t>9798889521464</t>
  </si>
  <si>
    <t>Coders' Desk Ref PCS Procedures 27</t>
  </si>
  <si>
    <t>13 - Speciality Reference Guides</t>
  </si>
  <si>
    <t>AEMC27</t>
  </si>
  <si>
    <t>9798889521228</t>
  </si>
  <si>
    <t>Coding Companion EM/CC/Inf Dis 2027</t>
  </si>
  <si>
    <t>AENT27</t>
  </si>
  <si>
    <t>9798889521235</t>
  </si>
  <si>
    <t>Coding Companion for ENT 2027</t>
  </si>
  <si>
    <t>AFPC27</t>
  </si>
  <si>
    <t>9798889521242</t>
  </si>
  <si>
    <t>Coding Companion FP/Peds 2027</t>
  </si>
  <si>
    <t>AGEN27</t>
  </si>
  <si>
    <t>9798889521259</t>
  </si>
  <si>
    <t>Coding Companion General Surg 2027</t>
  </si>
  <si>
    <t>AIM27</t>
  </si>
  <si>
    <t>9798889521266</t>
  </si>
  <si>
    <t>Coding Companion IM/Endo/Rheu 2027</t>
  </si>
  <si>
    <t>ASPOD27</t>
  </si>
  <si>
    <t>9798889521334</t>
  </si>
  <si>
    <t>Coding Companion for Podiatry 2027</t>
  </si>
  <si>
    <t>ATCR27</t>
  </si>
  <si>
    <t>9798889521211</t>
  </si>
  <si>
    <t>Coding Companion for Cardiology 27</t>
  </si>
  <si>
    <t>ATEY27</t>
  </si>
  <si>
    <t>9798889521297</t>
  </si>
  <si>
    <t>Coding Companion Ophthalmology 2027</t>
  </si>
  <si>
    <t>ATLE27</t>
  </si>
  <si>
    <t>9798889521303</t>
  </si>
  <si>
    <t>Coding Companion Ortho: Hips 2027</t>
  </si>
  <si>
    <t>ATNN27</t>
  </si>
  <si>
    <t>9798889521273</t>
  </si>
  <si>
    <t>Coding Companion Neurosurgery 2027</t>
  </si>
  <si>
    <t>ATOB27</t>
  </si>
  <si>
    <t>9798889521280</t>
  </si>
  <si>
    <t>Coding Companion OB/GYN 2027</t>
  </si>
  <si>
    <t>ATPR27</t>
  </si>
  <si>
    <t>9798889521327</t>
  </si>
  <si>
    <t>Coding Companion Plastic Sur/Drm 27</t>
  </si>
  <si>
    <t>ATUE27</t>
  </si>
  <si>
    <t>9798889521310</t>
  </si>
  <si>
    <t>Coding Companion Ortho:Spine/Abv 27</t>
  </si>
  <si>
    <t>ATUN27</t>
  </si>
  <si>
    <t>9798889521341</t>
  </si>
  <si>
    <t>Coding Companion Urology/Nephro 27</t>
  </si>
  <si>
    <t>CGDS27</t>
  </si>
  <si>
    <t>9798889521358</t>
  </si>
  <si>
    <t>Coding &amp; Pymt Guide Dental Srv 27</t>
  </si>
  <si>
    <t>SMOH27</t>
  </si>
  <si>
    <t>9798889521365</t>
  </si>
  <si>
    <t>C&amp;P Medical Onc/Hematology Serv 27</t>
  </si>
  <si>
    <t>SOMS27</t>
  </si>
  <si>
    <t>9798889521372</t>
  </si>
  <si>
    <t>Coding Guide for OMS 2027</t>
  </si>
  <si>
    <t>SPT27</t>
  </si>
  <si>
    <t>9798889521389</t>
  </si>
  <si>
    <t>Coding &amp; Pymnt Gde PT/Rehab/PM `27</t>
  </si>
  <si>
    <t>SYCH27</t>
  </si>
  <si>
    <t>9798889521396</t>
  </si>
  <si>
    <t>Coding &amp; Pymt Gde Behav Hlth 27</t>
  </si>
  <si>
    <t>18 - Benchmarking and Fee Products</t>
  </si>
  <si>
    <t>CFA127</t>
  </si>
  <si>
    <t>Custom Fee Analyzer-1 Spec 2027</t>
  </si>
  <si>
    <t>CFA227</t>
  </si>
  <si>
    <t>Custom Fee Analyzer-2 Spec 2027</t>
  </si>
  <si>
    <t>CFAA27</t>
  </si>
  <si>
    <t>Custom Fee Analyzer All Codes 2027</t>
  </si>
  <si>
    <t>DCFA127</t>
  </si>
  <si>
    <t>Dental CFA - 2027 1 Specialty</t>
  </si>
  <si>
    <t>DCFA227</t>
  </si>
  <si>
    <t>Dental CFA  2027 - 2 Specialty</t>
  </si>
  <si>
    <t>22 - Bookstore - Drug Reference Books</t>
  </si>
  <si>
    <t>3827</t>
  </si>
  <si>
    <t>9781975217112</t>
  </si>
  <si>
    <t>2025-2026 Nursing Drug Handbook</t>
  </si>
  <si>
    <t>3828</t>
  </si>
  <si>
    <t>9781975277222</t>
  </si>
  <si>
    <t>2027-2028 Nursing Drug Handbook</t>
  </si>
  <si>
    <t>JE750</t>
  </si>
  <si>
    <t>9780443352690</t>
  </si>
  <si>
    <t>Saunders Nursing Drug Handbook 2027</t>
  </si>
  <si>
    <t>JE751</t>
  </si>
  <si>
    <t>9780443433368</t>
  </si>
  <si>
    <t>2027 Intravenous Medications 43rd e</t>
  </si>
  <si>
    <t>JE752</t>
  </si>
  <si>
    <t>9780443385476</t>
  </si>
  <si>
    <t>Mosbys 2027 Nursing Drug Reference</t>
  </si>
  <si>
    <t>23 - Bookstore - Dictionaries</t>
  </si>
  <si>
    <t>2390</t>
  </si>
  <si>
    <t>9781455756438</t>
  </si>
  <si>
    <t>Dorlands Ill Med Dictionary 33rd Ed</t>
  </si>
  <si>
    <t>3509</t>
  </si>
  <si>
    <t>9781719650670</t>
  </si>
  <si>
    <t>Taber`s Cyclopedic Med Dict 25th Ed</t>
  </si>
  <si>
    <t>24 - Bookstore Publications</t>
  </si>
  <si>
    <t>148087</t>
  </si>
  <si>
    <t>9781556485527</t>
  </si>
  <si>
    <t>ICD-10-CM/PCS Cdng Hndbk w/Ans 27</t>
  </si>
  <si>
    <t>148088</t>
  </si>
  <si>
    <t>9781556485534</t>
  </si>
  <si>
    <t>ICD-10-CM /PCS Cdg Hndbk w/o Ans 27</t>
  </si>
  <si>
    <t>J027BTI</t>
  </si>
  <si>
    <t>9781684472765</t>
  </si>
  <si>
    <t>CDT 2027:Dental Proc Codes</t>
  </si>
  <si>
    <t>J457BT</t>
  </si>
  <si>
    <t>9781684472789</t>
  </si>
  <si>
    <t>CDT 2027 Coding Companion</t>
  </si>
  <si>
    <t>Total Order Amount**:</t>
  </si>
  <si>
    <t>Total Quantity:</t>
  </si>
  <si>
    <t>2027 Optum Order Form for Advocacy Council of ACAAI</t>
  </si>
  <si>
    <t>Coding Intelligence Client Manager: Greg Shepherd</t>
  </si>
  <si>
    <t>Phone #: 801/982-3101</t>
  </si>
  <si>
    <t>Fax #: 866/369-4123</t>
  </si>
  <si>
    <t>Email: greg.shepherd@optum.com</t>
  </si>
  <si>
    <t>Account ID: 300486</t>
  </si>
  <si>
    <t>Website: www.optumcoding.com</t>
  </si>
  <si>
    <t xml:space="preserve">Mail to: </t>
  </si>
  <si>
    <t>Optum</t>
  </si>
  <si>
    <t>PO Box 88050</t>
  </si>
  <si>
    <t>Chicago, IL 60680-1050</t>
  </si>
  <si>
    <t>All Optum Products are available in electronic format or if you need a book that is not on this list, ask your Coding Intellegence Client Manager for details. The Optum Return Policy is provided at the bottom of your order form</t>
  </si>
  <si>
    <t>**  All items exclude shipping and taxes. **</t>
  </si>
  <si>
    <t>Phone #:  801/982-3101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</si>
</sst>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
    <numFmt numFmtId="165" formatCode="mmmm"/>
  </numFmts>
  <fonts count="12" x14ac:knownFonts="1">
    <font>
      <sz val="10"/>
      <name val="Arial"/>
      <family val="2"/>
    </font>
    <font>
      <b/>
      <i/>
      <sz val="12"/>
      <color rgb="FF5A5A5A"/>
      <name val="Calibri"/>
      <family val="2"/>
    </font>
    <font>
      <b/>
      <sz val="11"/>
      <color rgb="FF5A5A5A"/>
      <name val="Arial"/>
      <family val="2"/>
    </font>
    <font>
      <b/>
      <u/>
      <sz val="12"/>
      <color rgb="FF5A5A5A"/>
      <name val="Arial"/>
      <family val="2"/>
    </font>
    <font>
      <sz val="9"/>
      <color rgb="FF5A5A5A"/>
      <name val="Arial"/>
      <family val="2"/>
    </font>
    <font>
      <sz val="10"/>
      <color rgb="FF5A5A5A"/>
      <name val="Arial"/>
      <family val="2"/>
    </font>
    <font>
      <b/>
      <sz val="9"/>
      <color rgb="FF002677"/>
      <name val="Arial"/>
      <family val="2"/>
    </font>
    <font>
      <b/>
      <sz val="10"/>
      <color rgb="FF002677"/>
      <name val="Arial"/>
      <family val="2"/>
    </font>
    <font>
      <b/>
      <sz val="17"/>
      <color rgb="FF002677"/>
      <name val="Arial"/>
      <family val="2"/>
    </font>
    <font>
      <b/>
      <i/>
      <sz val="11"/>
      <color rgb="FF002677"/>
      <name val="Arial"/>
      <family val="2"/>
    </font>
    <font>
      <sz val="10"/>
      <name val="Arial"/>
      <family val="2"/>
    </font>
    <font>
      <b/>
      <sz val="9"/>
      <color rgb="FF5A5A5A"/>
      <name val="Arial"/>
      <family val="2"/>
    </font>
  </fonts>
  <fills count="4">
    <fill>
      <patternFill patternType="none"/>
    </fill>
    <fill>
      <patternFill patternType="gray125"/>
    </fill>
    <fill>
      <patternFill patternType="solid">
        <fgColor rgb="FFFBF9F4"/>
        <bgColor indexed="64"/>
      </patternFill>
    </fill>
    <fill>
      <patternFill patternType="solid">
        <fgColor rgb="FFD9F6FA"/>
        <bgColor indexed="64"/>
      </patternFill>
    </fill>
  </fills>
  <borders count="6">
    <border>
      <left/>
      <right/>
      <top/>
      <bottom/>
      <diagonal/>
    </border>
    <border>
      <left style="thin">
        <color rgb="FF666699"/>
      </left>
      <right/>
      <top style="thin">
        <color rgb="FF666699"/>
      </top>
      <bottom style="thin">
        <color rgb="FF666699"/>
      </bottom>
      <diagonal/>
    </border>
    <border>
      <left/>
      <right/>
      <top style="thin">
        <color rgb="FF666699"/>
      </top>
      <bottom style="thin">
        <color rgb="FF666699"/>
      </bottom>
      <diagonal/>
    </border>
    <border>
      <left/>
      <right style="thin">
        <color rgb="FF666699"/>
      </right>
      <top style="thin">
        <color rgb="FF666699"/>
      </top>
      <bottom style="thin">
        <color rgb="FF666699"/>
      </bottom>
      <diagonal/>
    </border>
    <border>
      <left/>
      <right/>
      <top style="thin">
        <color rgb="FF333333"/>
      </top>
      <bottom/>
      <diagonal/>
    </border>
    <border>
      <left style="thin">
        <color rgb="FF333333"/>
      </left>
      <right style="thin">
        <color rgb="FF333333"/>
      </right>
      <top style="thin">
        <color rgb="FF333333"/>
      </top>
      <bottom style="thin">
        <color rgb="FF333333"/>
      </bottom>
      <diagonal/>
    </border>
  </borders>
  <cellStyleXfs count="7">
    <xf numFmtId="0" fontId="0" fillId="0" borderId="0"/>
    <xf numFmtId="9" fontId="10" fillId="0" borderId="0" applyFont="0" applyFill="0" applyBorder="0" applyAlignment="0" applyProtection="0"/>
    <xf numFmtId="44" fontId="10" fillId="0" borderId="0" applyFont="0" applyFill="0" applyBorder="0" applyAlignment="0" applyProtection="0"/>
    <xf numFmtId="42"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0" fontId="2" fillId="0" borderId="0"/>
  </cellStyleXfs>
  <cellXfs count="31">
    <xf numFmtId="0" fontId="0" fillId="0" borderId="0" xfId="0"/>
    <xf numFmtId="0" fontId="4" fillId="0" borderId="5" xfId="0" applyFont="1" applyBorder="1"/>
    <xf numFmtId="0" fontId="6" fillId="2" borderId="5" xfId="0" applyFont="1" applyFill="1" applyBorder="1"/>
    <xf numFmtId="0" fontId="7" fillId="3" borderId="5" xfId="0" applyFont="1" applyFill="1" applyBorder="1" applyAlignment="1">
      <alignment horizontal="center"/>
    </xf>
    <xf numFmtId="0" fontId="2" fillId="0" borderId="0" xfId="0" applyFont="1"/>
    <xf numFmtId="0" fontId="3" fillId="0" borderId="0" xfId="0" applyFont="1"/>
    <xf numFmtId="0" fontId="5" fillId="0" borderId="0" xfId="0" applyFont="1"/>
    <xf numFmtId="164" fontId="4" fillId="0" borderId="5" xfId="0" applyNumberFormat="1" applyFont="1" applyBorder="1"/>
    <xf numFmtId="0" fontId="5" fillId="0" borderId="4" xfId="0" applyFont="1" applyBorder="1"/>
    <xf numFmtId="164" fontId="6" fillId="2" borderId="5" xfId="0" applyNumberFormat="1" applyFont="1" applyFill="1" applyBorder="1"/>
    <xf numFmtId="165" fontId="4" fillId="0" borderId="5" xfId="0" applyNumberFormat="1" applyFont="1" applyBorder="1" applyAlignment="1">
      <alignment horizontal="center" vertical="center"/>
    </xf>
    <xf numFmtId="165" fontId="6" fillId="2" borderId="5" xfId="0" applyNumberFormat="1" applyFont="1" applyFill="1" applyBorder="1" applyAlignment="1">
      <alignment horizontal="center" vertical="center"/>
    </xf>
    <xf numFmtId="164" fontId="2" fillId="0" borderId="0" xfId="0" applyNumberFormat="1" applyFont="1" applyProtection="1">
      <protection hidden="1"/>
    </xf>
    <xf numFmtId="0" fontId="2" fillId="0" borderId="4" xfId="0" applyFont="1" applyBorder="1" applyProtection="1">
      <protection hidden="1"/>
    </xf>
    <xf numFmtId="0" fontId="2" fillId="0" borderId="4" xfId="0" applyFont="1" applyBorder="1"/>
    <xf numFmtId="0" fontId="2" fillId="0" borderId="0" xfId="6"/>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7" fillId="3" borderId="5" xfId="0" applyFont="1" applyFill="1" applyBorder="1" applyAlignment="1">
      <alignment horizontal="left"/>
    </xf>
    <xf numFmtId="0" fontId="7" fillId="3" borderId="5" xfId="0" applyFont="1" applyFill="1" applyBorder="1" applyAlignment="1">
      <alignment horizontal="center"/>
    </xf>
    <xf numFmtId="0" fontId="6" fillId="2" borderId="5" xfId="0" applyFont="1" applyFill="1" applyBorder="1"/>
    <xf numFmtId="0" fontId="4" fillId="0" borderId="5" xfId="0" applyFont="1" applyBorder="1"/>
    <xf numFmtId="0" fontId="8" fillId="0" borderId="0" xfId="0" applyFont="1" applyAlignment="1">
      <alignment horizontal="center" vertical="center"/>
    </xf>
    <xf numFmtId="0" fontId="0" fillId="0" borderId="0" xfId="0"/>
    <xf numFmtId="0" fontId="9" fillId="0" borderId="0" xfId="0" applyFont="1" applyAlignment="1">
      <alignment horizontal="center" wrapText="1"/>
    </xf>
    <xf numFmtId="0" fontId="1" fillId="0" borderId="0" xfId="0" applyFont="1" applyAlignment="1">
      <alignment horizontal="center" vertical="center"/>
    </xf>
    <xf numFmtId="0" fontId="11" fillId="0" borderId="5" xfId="0" applyFont="1" applyBorder="1"/>
    <xf numFmtId="0" fontId="11" fillId="0" borderId="5" xfId="0" applyFont="1" applyBorder="1"/>
    <xf numFmtId="164" fontId="11" fillId="0" borderId="5" xfId="0" applyNumberFormat="1" applyFont="1" applyBorder="1"/>
    <xf numFmtId="165" fontId="11" fillId="0" borderId="5" xfId="0" applyNumberFormat="1" applyFont="1" applyBorder="1" applyAlignment="1">
      <alignment horizontal="center" vertical="center"/>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etailsSectionStyle" xfId="6" xr:uid="{00000000-0005-0000-0000-000006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885825</xdr:colOff>
      <xdr:row>1</xdr:row>
      <xdr:rowOff>190500</xdr:rowOff>
    </xdr:to>
    <xdr:pic>
      <xdr:nvPicPr>
        <xdr:cNvPr id="2" name="optum_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152650" cy="819150"/>
        </a:xfrm>
        <a:prstGeom prst="rect">
          <a:avLst/>
        </a:prstGeom>
        <a:noFill/>
        <a:ln w="9525" cmpd="sng">
          <a:noFill/>
        </a:ln>
      </xdr:spPr>
    </xdr:pic>
    <xdr:clientData/>
  </xdr:twoCellAnchor>
  <xdr:twoCellAnchor>
    <xdr:from>
      <xdr:col>0</xdr:col>
      <xdr:colOff>0</xdr:colOff>
      <xdr:row>102</xdr:row>
      <xdr:rowOff>0</xdr:rowOff>
    </xdr:from>
    <xdr:to>
      <xdr:col>12</xdr:col>
      <xdr:colOff>409575</xdr:colOff>
      <xdr:row>128</xdr:row>
      <xdr:rowOff>85725</xdr:rowOff>
    </xdr:to>
    <xdr:sp macro="" textlink="">
      <xdr:nvSpPr>
        <xdr:cNvPr id="3" name="TextBox 2">
          <a:extLst>
            <a:ext uri="{FF2B5EF4-FFF2-40B4-BE49-F238E27FC236}">
              <a16:creationId xmlns:a16="http://schemas.microsoft.com/office/drawing/2014/main" id="{00000000-0008-0000-0000-000003000000}"/>
            </a:ext>
          </a:extLst>
        </xdr:cNvPr>
        <xdr:cNvSpPr txBox="1">
          <a:spLocks noChangeArrowheads="1"/>
        </xdr:cNvSpPr>
      </xdr:nvSpPr>
      <xdr:spPr>
        <a:xfrm>
          <a:off x="0" y="20335875"/>
          <a:ext cx="11144250" cy="4324350"/>
        </a:xfrm>
        <a:prstGeom prst="rect">
          <a:avLst/>
        </a:prstGeom>
        <a:solidFill>
          <a:srgbClr val="FFFFFF"/>
        </a:solidFill>
        <a:ln w="0" cmpd="sng">
          <a:noFill/>
        </a:ln>
      </xdr:spPr>
      <xdr:txBody>
        <a:bodyPr vertOverflow="clip" wrap="square"/>
        <a:lstStyle/>
        <a:p>
          <a:pPr algn="l">
            <a:defRPr/>
          </a:pPr>
          <a:r>
            <a:rPr lang="en-US" sz="1100" u="none" cap="none" baseline="0">
              <a:solidFill>
                <a:srgbClr val="5A5A5A"/>
              </a:solidFill>
              <a:latin typeface="Calibri"/>
              <a:ea typeface="Calibri"/>
              <a:cs typeface="Calibri"/>
            </a:rPr>
            <a:t>At Optum, we are committed to providing exceptional customer service and ensuring your satisfaction with our products. We understand that sometimes returns may be necessary, and we want to make the process as smooth as possible for you. Please review our return policy below for information on how to proceed with returns and refunds. Our dedicated customer service team is here to assist you every step of the way. Thank you for choosing Optum.
</a:t>
          </a:r>
          <a:r>
            <a:rPr lang="en-US" sz="1100" b="1" u="none" cap="none" baseline="0">
              <a:solidFill>
                <a:srgbClr val="002677"/>
              </a:solidFill>
              <a:latin typeface="Calibri"/>
              <a:ea typeface="Calibri"/>
              <a:cs typeface="Calibri"/>
            </a:rPr>
            <a:t>
Return Policy:
Books:</a:t>
          </a:r>
          <a:r>
            <a:rPr lang="en-US" sz="1100" u="none" cap="none" baseline="0">
              <a:solidFill>
                <a:srgbClr val="5A5A5A"/>
              </a:solidFill>
              <a:latin typeface="Calibri"/>
              <a:ea typeface="Calibri"/>
              <a:cs typeface="Calibri"/>
            </a:rPr>
            <a:t> Books purchased from us have a 60-day return policy. If you are unsatisfied with the book, please return the book within 60 days of shipment (as reflected on the packing slip). Damaged merchandise will not be credited. Special and custom orders are non-returnable and non-refundable</a:t>
          </a:r>
          <a:r>
            <a:rPr lang="en-US" sz="1100" b="1" u="none" cap="none" baseline="0">
              <a:solidFill>
                <a:srgbClr val="002677"/>
              </a:solidFill>
              <a:latin typeface="Calibri"/>
              <a:ea typeface="Calibri"/>
              <a:cs typeface="Calibri"/>
            </a:rPr>
            <a:t>.
Return Address:</a:t>
          </a:r>
          <a:r>
            <a:rPr lang="en-US" sz="1100" u="none" cap="none" baseline="0">
              <a:solidFill>
                <a:srgbClr val="5A5A5A"/>
              </a:solidFill>
              <a:latin typeface="Calibri"/>
              <a:ea typeface="Calibri"/>
              <a:cs typeface="Calibri"/>
            </a:rPr>
            <a:t> 
Optum 
ATTN: Returns Processing
4810 Williamsburg Warehouse #2 
Hurlock, MD 21643
</a:t>
          </a:r>
          <a:r>
            <a:rPr lang="en-US" sz="1100" b="1" u="none" cap="none" baseline="0">
              <a:solidFill>
                <a:srgbClr val="002677"/>
              </a:solidFill>
              <a:latin typeface="Calibri"/>
              <a:ea typeface="Calibri"/>
              <a:cs typeface="Calibri"/>
            </a:rPr>
            <a:t>
Refunds:</a:t>
          </a:r>
          <a:r>
            <a:rPr lang="en-US" sz="1100" u="none" cap="none" baseline="0">
              <a:solidFill>
                <a:srgbClr val="5A5A5A"/>
              </a:solidFill>
              <a:latin typeface="Calibri"/>
              <a:ea typeface="Calibri"/>
              <a:cs typeface="Calibri"/>
            </a:rPr>
            <a:t> Refunds will be processed within 30 business days of receipt of the returned item(s). Please include the original packing slip or Return Authorization Number with your return.
</a:t>
          </a:r>
          <a:r>
            <a:rPr lang="en-US" sz="1100" b="1" u="none" cap="none" baseline="0">
              <a:solidFill>
                <a:srgbClr val="002677"/>
              </a:solidFill>
              <a:latin typeface="Calibri"/>
              <a:ea typeface="Calibri"/>
              <a:cs typeface="Calibri"/>
            </a:rPr>
            <a:t>
Digital Solutions: </a:t>
          </a:r>
          <a:r>
            <a:rPr lang="en-US" sz="1100" u="none" cap="none" baseline="0">
              <a:solidFill>
                <a:srgbClr val="5A5A5A"/>
              </a:solidFill>
              <a:latin typeface="Calibri"/>
              <a:ea typeface="Calibri"/>
              <a:cs typeface="Calibri"/>
            </a:rPr>
            <a:t>Digital solutions, such as, but not limited to, eBooks, Data Files*, SaaS and Web-Based Applications, are not eligible for return. Digital solutions are subject to the terms and conditions of the associated agreement.
 *This includes the license of CPT for Veradigm Product 
</a:t>
          </a:r>
        </a:p>
      </xdr:txBody>
    </xdr:sp>
    <xdr:clientData/>
  </xdr:twoCellAnchor>
  <xdr:twoCellAnchor editAs="oneCell">
    <xdr:from>
      <xdr:col>4</xdr:col>
      <xdr:colOff>0</xdr:colOff>
      <xdr:row>131</xdr:row>
      <xdr:rowOff>0</xdr:rowOff>
    </xdr:from>
    <xdr:to>
      <xdr:col>7</xdr:col>
      <xdr:colOff>38100</xdr:colOff>
      <xdr:row>136</xdr:row>
      <xdr:rowOff>9525</xdr:rowOff>
    </xdr:to>
    <xdr:pic>
      <xdr:nvPicPr>
        <xdr:cNvPr id="4" name="optum_logo">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3714750" y="25146000"/>
          <a:ext cx="2152650" cy="819150"/>
        </a:xfrm>
        <a:prstGeom prst="rect">
          <a:avLst/>
        </a:prstGeom>
        <a:noFill/>
        <a:ln w="9525" cmpd="sng">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1"/>
  <sheetViews>
    <sheetView showGridLines="0" tabSelected="1" defaultGridColor="0" topLeftCell="A19" colorId="1" workbookViewId="0">
      <selection activeCell="C47" sqref="C47:H47"/>
    </sheetView>
  </sheetViews>
  <sheetFormatPr defaultColWidth="9.28515625" defaultRowHeight="12.75" x14ac:dyDescent="0.2"/>
  <cols>
    <col min="1" max="1" width="19" customWidth="1"/>
    <col min="2" max="2" width="15.5703125" customWidth="1"/>
    <col min="3" max="8" width="10.5703125" customWidth="1"/>
    <col min="9" max="9" width="15" customWidth="1"/>
    <col min="10" max="12" width="16" customWidth="1"/>
    <col min="13" max="14" width="12.5703125" customWidth="1"/>
  </cols>
  <sheetData>
    <row r="1" spans="1:14" ht="49.5" customHeight="1" x14ac:dyDescent="0.2"/>
    <row r="2" spans="1:14" ht="42.75" customHeight="1" x14ac:dyDescent="0.2">
      <c r="A2" s="23" t="s">
        <v>231</v>
      </c>
      <c r="B2" s="24"/>
      <c r="C2" s="24"/>
      <c r="D2" s="24"/>
      <c r="E2" s="24"/>
      <c r="F2" s="24"/>
      <c r="G2" s="24"/>
      <c r="H2" s="24"/>
      <c r="I2" s="24"/>
      <c r="J2" s="24"/>
      <c r="K2" s="24"/>
      <c r="L2" s="24"/>
      <c r="M2" s="24"/>
    </row>
    <row r="3" spans="1:14" ht="15" customHeight="1" x14ac:dyDescent="0.2"/>
    <row r="4" spans="1:14" ht="15" customHeight="1" x14ac:dyDescent="0.25">
      <c r="A4" s="15" t="s">
        <v>232</v>
      </c>
      <c r="B4" s="15"/>
      <c r="C4" s="15"/>
      <c r="D4" s="15"/>
      <c r="E4" s="15"/>
      <c r="F4" s="15"/>
      <c r="G4" s="15"/>
      <c r="H4" s="15"/>
      <c r="I4" s="15" t="s">
        <v>236</v>
      </c>
      <c r="J4" s="15"/>
      <c r="K4" s="15"/>
      <c r="L4" s="15"/>
      <c r="M4" s="15"/>
    </row>
    <row r="5" spans="1:14" ht="15" customHeight="1" x14ac:dyDescent="0.25">
      <c r="A5" s="15" t="s">
        <v>233</v>
      </c>
      <c r="B5" s="15"/>
      <c r="C5" s="15"/>
      <c r="D5" s="15"/>
      <c r="E5" s="15"/>
      <c r="F5" s="15"/>
      <c r="G5" s="15"/>
      <c r="H5" s="15"/>
      <c r="I5" s="15" t="s">
        <v>237</v>
      </c>
      <c r="J5" s="15"/>
      <c r="K5" s="15"/>
      <c r="L5" s="15"/>
      <c r="M5" s="15"/>
    </row>
    <row r="6" spans="1:14" ht="15" customHeight="1" x14ac:dyDescent="0.25">
      <c r="A6" s="15" t="s">
        <v>234</v>
      </c>
      <c r="B6" s="15"/>
      <c r="C6" s="15"/>
      <c r="D6" s="15"/>
      <c r="E6" s="15"/>
      <c r="F6" s="15"/>
      <c r="G6" s="15"/>
      <c r="H6" s="15"/>
      <c r="I6" s="15" t="s">
        <v>238</v>
      </c>
      <c r="J6" s="15" t="s">
        <v>239</v>
      </c>
      <c r="K6" s="15"/>
      <c r="L6" s="15"/>
      <c r="M6" s="15"/>
    </row>
    <row r="7" spans="1:14" ht="15" customHeight="1" x14ac:dyDescent="0.25">
      <c r="A7" s="15" t="s">
        <v>235</v>
      </c>
      <c r="B7" s="15"/>
      <c r="C7" s="15"/>
      <c r="D7" s="15"/>
      <c r="E7" s="15"/>
      <c r="F7" s="15"/>
      <c r="G7" s="15"/>
      <c r="H7" s="15"/>
      <c r="I7" s="15"/>
      <c r="J7" s="15" t="s">
        <v>240</v>
      </c>
      <c r="K7" s="15"/>
      <c r="L7" s="15"/>
      <c r="M7" s="15"/>
    </row>
    <row r="8" spans="1:14" ht="15" customHeight="1" x14ac:dyDescent="0.25">
      <c r="A8" s="15"/>
      <c r="B8" s="15"/>
      <c r="C8" s="15"/>
      <c r="D8" s="15"/>
      <c r="E8" s="15"/>
      <c r="F8" s="15"/>
      <c r="G8" s="15"/>
      <c r="H8" s="15"/>
      <c r="I8" s="15"/>
      <c r="J8" s="15" t="s">
        <v>241</v>
      </c>
      <c r="K8" s="15"/>
      <c r="L8" s="15"/>
      <c r="M8" s="15"/>
    </row>
    <row r="10" spans="1:14" ht="15" customHeight="1" x14ac:dyDescent="0.25">
      <c r="A10" s="4" t="s">
        <v>0</v>
      </c>
      <c r="B10" s="16"/>
      <c r="C10" s="17"/>
      <c r="D10" s="17"/>
      <c r="E10" s="18"/>
      <c r="F10" s="4"/>
      <c r="G10" s="4"/>
      <c r="H10" s="4"/>
      <c r="I10" s="5" t="s">
        <v>6</v>
      </c>
      <c r="J10" s="4"/>
      <c r="K10" s="4"/>
      <c r="L10" s="4"/>
      <c r="M10" s="4"/>
      <c r="N10" s="4"/>
    </row>
    <row r="11" spans="1:14" ht="15" x14ac:dyDescent="0.25">
      <c r="A11" s="4"/>
      <c r="B11" s="4"/>
      <c r="C11" s="4"/>
      <c r="D11" s="4"/>
      <c r="E11" s="4"/>
      <c r="F11" s="4"/>
      <c r="G11" s="4"/>
      <c r="H11" s="4"/>
      <c r="I11" s="4"/>
      <c r="J11" s="4"/>
      <c r="K11" s="4"/>
      <c r="L11" s="4"/>
      <c r="M11" s="4"/>
      <c r="N11" s="4"/>
    </row>
    <row r="12" spans="1:14" ht="15" customHeight="1" x14ac:dyDescent="0.25">
      <c r="A12" s="4" t="s">
        <v>1</v>
      </c>
      <c r="B12" s="16"/>
      <c r="C12" s="17"/>
      <c r="D12" s="17"/>
      <c r="E12" s="18"/>
      <c r="F12" s="4"/>
      <c r="G12" s="4"/>
      <c r="H12" s="4"/>
      <c r="I12" s="4" t="s">
        <v>7</v>
      </c>
      <c r="J12" s="16"/>
      <c r="K12" s="18"/>
      <c r="L12" s="4" t="s">
        <v>8</v>
      </c>
      <c r="M12" s="16"/>
      <c r="N12" s="18"/>
    </row>
    <row r="13" spans="1:14" ht="15" x14ac:dyDescent="0.25">
      <c r="A13" s="4"/>
      <c r="B13" s="4"/>
      <c r="C13" s="4"/>
      <c r="D13" s="4"/>
      <c r="E13" s="4"/>
      <c r="F13" s="4"/>
      <c r="G13" s="4"/>
      <c r="H13" s="4"/>
      <c r="I13" s="4"/>
      <c r="J13" s="4"/>
      <c r="K13" s="4"/>
      <c r="L13" s="4"/>
      <c r="M13" s="4"/>
      <c r="N13" s="4"/>
    </row>
    <row r="14" spans="1:14" ht="15" customHeight="1" x14ac:dyDescent="0.25">
      <c r="A14" s="4" t="s">
        <v>2</v>
      </c>
      <c r="B14" s="16"/>
      <c r="C14" s="17"/>
      <c r="D14" s="17"/>
      <c r="E14" s="18"/>
      <c r="F14" s="4"/>
      <c r="G14" s="4"/>
      <c r="H14" s="4"/>
      <c r="I14" s="4" t="s">
        <v>9</v>
      </c>
      <c r="J14" s="16"/>
      <c r="K14" s="17"/>
      <c r="L14" s="17"/>
      <c r="M14" s="17"/>
      <c r="N14" s="18"/>
    </row>
    <row r="15" spans="1:14" ht="15" x14ac:dyDescent="0.25">
      <c r="A15" s="4"/>
      <c r="B15" s="4"/>
      <c r="C15" s="4"/>
      <c r="D15" s="4"/>
      <c r="E15" s="4"/>
      <c r="F15" s="4"/>
      <c r="G15" s="4"/>
      <c r="H15" s="4"/>
      <c r="I15" s="4"/>
      <c r="J15" s="4"/>
      <c r="K15" s="4"/>
      <c r="L15" s="4"/>
      <c r="M15" s="4"/>
      <c r="N15" s="4"/>
    </row>
    <row r="16" spans="1:14" ht="15" customHeight="1" x14ac:dyDescent="0.25">
      <c r="A16" s="4" t="s">
        <v>3</v>
      </c>
      <c r="B16" s="16"/>
      <c r="C16" s="17"/>
      <c r="D16" s="17"/>
      <c r="E16" s="18"/>
      <c r="F16" s="4"/>
      <c r="G16" s="4"/>
      <c r="H16" s="4"/>
      <c r="I16" s="4" t="s">
        <v>10</v>
      </c>
      <c r="J16" s="16"/>
      <c r="K16" s="17"/>
      <c r="L16" s="17"/>
      <c r="M16" s="17"/>
      <c r="N16" s="18"/>
    </row>
    <row r="17" spans="1:14" ht="15" x14ac:dyDescent="0.25">
      <c r="A17" s="4"/>
      <c r="B17" s="4"/>
      <c r="C17" s="4"/>
      <c r="D17" s="4"/>
      <c r="E17" s="4"/>
      <c r="F17" s="4"/>
      <c r="G17" s="4"/>
      <c r="H17" s="4"/>
      <c r="I17" s="4"/>
      <c r="J17" s="4"/>
      <c r="K17" s="4"/>
      <c r="L17" s="4"/>
      <c r="M17" s="4"/>
      <c r="N17" s="4"/>
    </row>
    <row r="18" spans="1:14" ht="15" customHeight="1" x14ac:dyDescent="0.25">
      <c r="A18" s="4" t="s">
        <v>4</v>
      </c>
      <c r="B18" s="16"/>
      <c r="C18" s="17"/>
      <c r="D18" s="17"/>
      <c r="E18" s="18"/>
      <c r="F18" s="4"/>
      <c r="G18" s="4"/>
      <c r="H18" s="4"/>
      <c r="I18" s="4" t="s">
        <v>11</v>
      </c>
      <c r="J18" s="16"/>
      <c r="K18" s="18"/>
      <c r="L18" s="4" t="s">
        <v>12</v>
      </c>
      <c r="M18" s="16"/>
      <c r="N18" s="18"/>
    </row>
    <row r="19" spans="1:14" ht="15" x14ac:dyDescent="0.25">
      <c r="A19" s="4"/>
      <c r="B19" s="4"/>
      <c r="C19" s="4"/>
      <c r="D19" s="4"/>
      <c r="E19" s="4"/>
      <c r="F19" s="4"/>
      <c r="G19" s="4"/>
      <c r="H19" s="4"/>
      <c r="I19" s="4"/>
      <c r="J19" s="4"/>
      <c r="K19" s="4"/>
      <c r="L19" s="4"/>
      <c r="M19" s="4"/>
      <c r="N19" s="4"/>
    </row>
    <row r="20" spans="1:14" ht="15" customHeight="1" x14ac:dyDescent="0.25">
      <c r="A20" s="4" t="s">
        <v>5</v>
      </c>
      <c r="B20" s="16"/>
      <c r="C20" s="17"/>
      <c r="D20" s="17"/>
      <c r="E20" s="18"/>
      <c r="F20" s="4"/>
      <c r="G20" s="4"/>
      <c r="H20" s="4"/>
      <c r="I20" s="4" t="s">
        <v>13</v>
      </c>
      <c r="J20" s="16"/>
      <c r="K20" s="17"/>
      <c r="L20" s="17"/>
      <c r="M20" s="17"/>
      <c r="N20" s="18"/>
    </row>
    <row r="21" spans="1:14" ht="15" x14ac:dyDescent="0.25">
      <c r="A21" s="4"/>
      <c r="B21" s="4"/>
      <c r="C21" s="4"/>
      <c r="D21" s="4"/>
      <c r="E21" s="4"/>
      <c r="F21" s="4"/>
      <c r="G21" s="4"/>
      <c r="H21" s="4"/>
      <c r="I21" s="4"/>
      <c r="J21" s="4"/>
      <c r="K21" s="4"/>
      <c r="L21" s="4"/>
      <c r="M21" s="4"/>
      <c r="N21" s="4"/>
    </row>
    <row r="22" spans="1:14" ht="15" x14ac:dyDescent="0.25">
      <c r="A22" s="4"/>
      <c r="B22" s="4"/>
      <c r="C22" s="4"/>
      <c r="D22" s="4"/>
      <c r="E22" s="4"/>
      <c r="F22" s="4"/>
      <c r="G22" s="4"/>
      <c r="H22" s="4"/>
      <c r="I22" s="4"/>
      <c r="J22" s="4"/>
      <c r="K22" s="4" t="s">
        <v>229</v>
      </c>
      <c r="L22" s="4"/>
      <c r="M22" s="12">
        <f>SUM(M26:M100)</f>
        <v>0</v>
      </c>
      <c r="N22" s="4"/>
    </row>
    <row r="24" spans="1:14" ht="28.5" customHeight="1" x14ac:dyDescent="0.2">
      <c r="A24" s="25" t="s">
        <v>242</v>
      </c>
      <c r="B24" s="24"/>
      <c r="C24" s="24"/>
      <c r="D24" s="24"/>
      <c r="E24" s="24"/>
      <c r="F24" s="24"/>
      <c r="G24" s="24"/>
      <c r="H24" s="24"/>
      <c r="I24" s="24"/>
      <c r="J24" s="24"/>
      <c r="K24" s="24"/>
      <c r="L24" s="24"/>
      <c r="M24" s="24"/>
    </row>
    <row r="25" spans="1:14" ht="15" customHeight="1" x14ac:dyDescent="0.2">
      <c r="A25" s="3" t="s">
        <v>14</v>
      </c>
      <c r="B25" s="3" t="s">
        <v>15</v>
      </c>
      <c r="C25" s="19" t="s">
        <v>16</v>
      </c>
      <c r="D25" s="20" t="s">
        <v>17</v>
      </c>
      <c r="E25" s="20" t="s">
        <v>18</v>
      </c>
      <c r="F25" s="20" t="s">
        <v>19</v>
      </c>
      <c r="G25" s="20" t="s">
        <v>20</v>
      </c>
      <c r="H25" s="20" t="s">
        <v>21</v>
      </c>
      <c r="I25" s="3" t="s">
        <v>22</v>
      </c>
      <c r="J25" s="3" t="s">
        <v>23</v>
      </c>
      <c r="K25" s="3" t="s">
        <v>24</v>
      </c>
      <c r="L25" s="3" t="s">
        <v>25</v>
      </c>
      <c r="M25" s="3" t="s">
        <v>26</v>
      </c>
    </row>
    <row r="26" spans="1:14" ht="15" customHeight="1" x14ac:dyDescent="0.2">
      <c r="A26" s="2" t="s">
        <v>27</v>
      </c>
      <c r="B26" s="2" t="s">
        <v>27</v>
      </c>
      <c r="C26" s="21" t="s">
        <v>28</v>
      </c>
      <c r="D26" s="21" t="s">
        <v>27</v>
      </c>
      <c r="E26" s="21" t="s">
        <v>27</v>
      </c>
      <c r="F26" s="21" t="s">
        <v>27</v>
      </c>
      <c r="G26" s="21" t="s">
        <v>27</v>
      </c>
      <c r="H26" s="21" t="s">
        <v>27</v>
      </c>
      <c r="I26" s="2"/>
      <c r="J26" s="2"/>
      <c r="K26" s="2" t="s">
        <v>27</v>
      </c>
      <c r="L26" s="2"/>
      <c r="M26" s="2"/>
    </row>
    <row r="27" spans="1:14" ht="15" customHeight="1" x14ac:dyDescent="0.2">
      <c r="A27" s="1" t="s">
        <v>29</v>
      </c>
      <c r="B27" s="1" t="s">
        <v>30</v>
      </c>
      <c r="C27" s="22" t="s">
        <v>31</v>
      </c>
      <c r="D27" s="22" t="s">
        <v>20</v>
      </c>
      <c r="E27" s="22" t="s">
        <v>21</v>
      </c>
      <c r="F27" s="22" t="s">
        <v>32</v>
      </c>
      <c r="G27" s="22" t="s">
        <v>33</v>
      </c>
      <c r="H27" s="22" t="s">
        <v>34</v>
      </c>
      <c r="I27" s="7">
        <v>113.95</v>
      </c>
      <c r="J27" s="7">
        <v>52.42</v>
      </c>
      <c r="K27" s="10" t="s">
        <v>35</v>
      </c>
      <c r="L27" s="1">
        <v>0</v>
      </c>
      <c r="M27" s="7">
        <f>J27*L27</f>
        <v>0</v>
      </c>
    </row>
    <row r="28" spans="1:14" ht="15" customHeight="1" x14ac:dyDescent="0.2">
      <c r="A28" s="27" t="s">
        <v>36</v>
      </c>
      <c r="B28" s="27" t="s">
        <v>37</v>
      </c>
      <c r="C28" s="28" t="s">
        <v>38</v>
      </c>
      <c r="D28" s="28" t="s">
        <v>20</v>
      </c>
      <c r="E28" s="28" t="s">
        <v>21</v>
      </c>
      <c r="F28" s="28" t="s">
        <v>32</v>
      </c>
      <c r="G28" s="28" t="s">
        <v>33</v>
      </c>
      <c r="H28" s="28" t="s">
        <v>34</v>
      </c>
      <c r="I28" s="29">
        <v>118.95</v>
      </c>
      <c r="J28" s="29">
        <v>54.72</v>
      </c>
      <c r="K28" s="30" t="s">
        <v>39</v>
      </c>
      <c r="L28" s="1">
        <v>0</v>
      </c>
      <c r="M28" s="7">
        <f>J28*L28</f>
        <v>0</v>
      </c>
    </row>
    <row r="29" spans="1:14" ht="15" customHeight="1" x14ac:dyDescent="0.2">
      <c r="A29" s="2" t="s">
        <v>27</v>
      </c>
      <c r="B29" s="2" t="s">
        <v>27</v>
      </c>
      <c r="C29" s="21" t="s">
        <v>40</v>
      </c>
      <c r="D29" s="21" t="s">
        <v>27</v>
      </c>
      <c r="E29" s="21" t="s">
        <v>27</v>
      </c>
      <c r="F29" s="21" t="s">
        <v>27</v>
      </c>
      <c r="G29" s="21" t="s">
        <v>27</v>
      </c>
      <c r="H29" s="21" t="s">
        <v>27</v>
      </c>
      <c r="I29" s="9"/>
      <c r="J29" s="9"/>
      <c r="K29" s="11" t="s">
        <v>27</v>
      </c>
      <c r="L29" s="2"/>
      <c r="M29" s="2"/>
    </row>
    <row r="30" spans="1:14" ht="15" customHeight="1" x14ac:dyDescent="0.2">
      <c r="A30" s="1" t="s">
        <v>41</v>
      </c>
      <c r="B30" s="1" t="s">
        <v>42</v>
      </c>
      <c r="C30" s="22" t="s">
        <v>43</v>
      </c>
      <c r="D30" s="22" t="s">
        <v>20</v>
      </c>
      <c r="E30" s="22" t="s">
        <v>21</v>
      </c>
      <c r="F30" s="22" t="s">
        <v>32</v>
      </c>
      <c r="G30" s="22" t="s">
        <v>33</v>
      </c>
      <c r="H30" s="22" t="s">
        <v>34</v>
      </c>
      <c r="I30" s="7">
        <v>113.95</v>
      </c>
      <c r="J30" s="7">
        <v>54.7</v>
      </c>
      <c r="K30" s="10" t="s">
        <v>35</v>
      </c>
      <c r="L30" s="1">
        <v>0</v>
      </c>
      <c r="M30" s="7">
        <f>J30*L30</f>
        <v>0</v>
      </c>
    </row>
    <row r="31" spans="1:14" ht="15" customHeight="1" x14ac:dyDescent="0.2">
      <c r="A31" s="1" t="s">
        <v>44</v>
      </c>
      <c r="B31" s="1" t="s">
        <v>45</v>
      </c>
      <c r="C31" s="22" t="s">
        <v>46</v>
      </c>
      <c r="D31" s="22" t="s">
        <v>20</v>
      </c>
      <c r="E31" s="22" t="s">
        <v>21</v>
      </c>
      <c r="F31" s="22" t="s">
        <v>32</v>
      </c>
      <c r="G31" s="22" t="s">
        <v>33</v>
      </c>
      <c r="H31" s="22" t="s">
        <v>34</v>
      </c>
      <c r="I31" s="7">
        <v>118.95</v>
      </c>
      <c r="J31" s="7">
        <v>57.1</v>
      </c>
      <c r="K31" s="10" t="s">
        <v>35</v>
      </c>
      <c r="L31" s="1">
        <v>0</v>
      </c>
      <c r="M31" s="7">
        <f>J31*L31</f>
        <v>0</v>
      </c>
    </row>
    <row r="32" spans="1:14" ht="15" customHeight="1" x14ac:dyDescent="0.2">
      <c r="A32" s="1" t="s">
        <v>47</v>
      </c>
      <c r="B32" s="1" t="s">
        <v>48</v>
      </c>
      <c r="C32" s="22" t="s">
        <v>49</v>
      </c>
      <c r="D32" s="22" t="s">
        <v>20</v>
      </c>
      <c r="E32" s="22" t="s">
        <v>21</v>
      </c>
      <c r="F32" s="22" t="s">
        <v>32</v>
      </c>
      <c r="G32" s="22" t="s">
        <v>33</v>
      </c>
      <c r="H32" s="22" t="s">
        <v>34</v>
      </c>
      <c r="I32" s="7">
        <v>184.95</v>
      </c>
      <c r="J32" s="7">
        <v>88.78</v>
      </c>
      <c r="K32" s="10" t="s">
        <v>35</v>
      </c>
      <c r="L32" s="1">
        <v>0</v>
      </c>
      <c r="M32" s="7">
        <f>J32*L32</f>
        <v>0</v>
      </c>
    </row>
    <row r="33" spans="1:13" ht="15" customHeight="1" x14ac:dyDescent="0.2">
      <c r="A33" s="1" t="s">
        <v>50</v>
      </c>
      <c r="B33" s="1" t="s">
        <v>51</v>
      </c>
      <c r="C33" s="22" t="s">
        <v>52</v>
      </c>
      <c r="D33" s="22" t="s">
        <v>20</v>
      </c>
      <c r="E33" s="22" t="s">
        <v>21</v>
      </c>
      <c r="F33" s="22" t="s">
        <v>32</v>
      </c>
      <c r="G33" s="22" t="s">
        <v>33</v>
      </c>
      <c r="H33" s="22" t="s">
        <v>34</v>
      </c>
      <c r="I33" s="7">
        <v>113.95</v>
      </c>
      <c r="J33" s="7">
        <v>54.7</v>
      </c>
      <c r="K33" s="10" t="s">
        <v>35</v>
      </c>
      <c r="L33" s="1">
        <v>0</v>
      </c>
      <c r="M33" s="7">
        <f>J33*L33</f>
        <v>0</v>
      </c>
    </row>
    <row r="34" spans="1:13" ht="15" customHeight="1" x14ac:dyDescent="0.2">
      <c r="A34" s="1" t="s">
        <v>53</v>
      </c>
      <c r="B34" s="1" t="s">
        <v>54</v>
      </c>
      <c r="C34" s="22" t="s">
        <v>55</v>
      </c>
      <c r="D34" s="22" t="s">
        <v>20</v>
      </c>
      <c r="E34" s="22" t="s">
        <v>21</v>
      </c>
      <c r="F34" s="22" t="s">
        <v>32</v>
      </c>
      <c r="G34" s="22" t="s">
        <v>33</v>
      </c>
      <c r="H34" s="22" t="s">
        <v>34</v>
      </c>
      <c r="I34" s="7">
        <v>118.95</v>
      </c>
      <c r="J34" s="7">
        <v>57.1</v>
      </c>
      <c r="K34" s="10" t="s">
        <v>35</v>
      </c>
      <c r="L34" s="1">
        <v>0</v>
      </c>
      <c r="M34" s="7">
        <f>J34*L34</f>
        <v>0</v>
      </c>
    </row>
    <row r="35" spans="1:13" ht="15" customHeight="1" x14ac:dyDescent="0.2">
      <c r="A35" s="2" t="s">
        <v>27</v>
      </c>
      <c r="B35" s="2" t="s">
        <v>27</v>
      </c>
      <c r="C35" s="21" t="s">
        <v>56</v>
      </c>
      <c r="D35" s="21" t="s">
        <v>27</v>
      </c>
      <c r="E35" s="21" t="s">
        <v>27</v>
      </c>
      <c r="F35" s="21" t="s">
        <v>27</v>
      </c>
      <c r="G35" s="21" t="s">
        <v>27</v>
      </c>
      <c r="H35" s="21" t="s">
        <v>27</v>
      </c>
      <c r="I35" s="9"/>
      <c r="J35" s="9"/>
      <c r="K35" s="11" t="s">
        <v>27</v>
      </c>
      <c r="L35" s="2"/>
      <c r="M35" s="2"/>
    </row>
    <row r="36" spans="1:13" ht="15" customHeight="1" x14ac:dyDescent="0.2">
      <c r="A36" s="1" t="s">
        <v>57</v>
      </c>
      <c r="B36" s="1" t="s">
        <v>58</v>
      </c>
      <c r="C36" s="22" t="s">
        <v>59</v>
      </c>
      <c r="D36" s="22" t="s">
        <v>20</v>
      </c>
      <c r="E36" s="22" t="s">
        <v>21</v>
      </c>
      <c r="F36" s="22" t="s">
        <v>32</v>
      </c>
      <c r="G36" s="22" t="s">
        <v>33</v>
      </c>
      <c r="H36" s="22" t="s">
        <v>34</v>
      </c>
      <c r="I36" s="7">
        <v>87.5</v>
      </c>
      <c r="J36" s="7">
        <v>68.25</v>
      </c>
      <c r="K36" s="10" t="s">
        <v>60</v>
      </c>
      <c r="L36" s="1">
        <v>0</v>
      </c>
      <c r="M36" s="7">
        <f>J36*L36</f>
        <v>0</v>
      </c>
    </row>
    <row r="37" spans="1:13" ht="15" customHeight="1" x14ac:dyDescent="0.2">
      <c r="A37" s="27" t="s">
        <v>61</v>
      </c>
      <c r="B37" s="27" t="s">
        <v>62</v>
      </c>
      <c r="C37" s="28" t="s">
        <v>63</v>
      </c>
      <c r="D37" s="28" t="s">
        <v>20</v>
      </c>
      <c r="E37" s="28" t="s">
        <v>21</v>
      </c>
      <c r="F37" s="28" t="s">
        <v>32</v>
      </c>
      <c r="G37" s="28" t="s">
        <v>33</v>
      </c>
      <c r="H37" s="28" t="s">
        <v>34</v>
      </c>
      <c r="I37" s="29">
        <v>137.88999999999999</v>
      </c>
      <c r="J37" s="29">
        <v>103.4</v>
      </c>
      <c r="K37" s="30" t="s">
        <v>64</v>
      </c>
      <c r="L37" s="1">
        <v>0</v>
      </c>
      <c r="M37" s="7">
        <f>J37*L37</f>
        <v>0</v>
      </c>
    </row>
    <row r="38" spans="1:13" ht="15" customHeight="1" x14ac:dyDescent="0.2">
      <c r="A38" s="2" t="s">
        <v>27</v>
      </c>
      <c r="B38" s="2" t="s">
        <v>27</v>
      </c>
      <c r="C38" s="21" t="s">
        <v>65</v>
      </c>
      <c r="D38" s="21" t="s">
        <v>27</v>
      </c>
      <c r="E38" s="21" t="s">
        <v>27</v>
      </c>
      <c r="F38" s="21" t="s">
        <v>27</v>
      </c>
      <c r="G38" s="21" t="s">
        <v>27</v>
      </c>
      <c r="H38" s="21" t="s">
        <v>27</v>
      </c>
      <c r="I38" s="9"/>
      <c r="J38" s="9"/>
      <c r="K38" s="11" t="s">
        <v>27</v>
      </c>
      <c r="L38" s="2"/>
      <c r="M38" s="2"/>
    </row>
    <row r="39" spans="1:13" ht="15" customHeight="1" x14ac:dyDescent="0.2">
      <c r="A39" s="1" t="s">
        <v>66</v>
      </c>
      <c r="B39" s="1" t="s">
        <v>67</v>
      </c>
      <c r="C39" s="22" t="s">
        <v>68</v>
      </c>
      <c r="D39" s="22" t="s">
        <v>20</v>
      </c>
      <c r="E39" s="22" t="s">
        <v>21</v>
      </c>
      <c r="F39" s="22" t="s">
        <v>32</v>
      </c>
      <c r="G39" s="22" t="s">
        <v>33</v>
      </c>
      <c r="H39" s="22" t="s">
        <v>34</v>
      </c>
      <c r="I39" s="7">
        <v>112.95</v>
      </c>
      <c r="J39" s="7">
        <v>93.75</v>
      </c>
      <c r="K39" s="10" t="s">
        <v>60</v>
      </c>
      <c r="L39" s="1">
        <v>0</v>
      </c>
      <c r="M39" s="7">
        <f>J39*L39</f>
        <v>0</v>
      </c>
    </row>
    <row r="40" spans="1:13" ht="15" customHeight="1" x14ac:dyDescent="0.2">
      <c r="A40" s="1" t="s">
        <v>69</v>
      </c>
      <c r="B40" s="1" t="s">
        <v>70</v>
      </c>
      <c r="C40" s="22" t="s">
        <v>71</v>
      </c>
      <c r="D40" s="22" t="s">
        <v>20</v>
      </c>
      <c r="E40" s="22" t="s">
        <v>21</v>
      </c>
      <c r="F40" s="22" t="s">
        <v>32</v>
      </c>
      <c r="G40" s="22" t="s">
        <v>33</v>
      </c>
      <c r="H40" s="22" t="s">
        <v>34</v>
      </c>
      <c r="I40" s="7">
        <v>102.95</v>
      </c>
      <c r="J40" s="7">
        <v>85.45</v>
      </c>
      <c r="K40" s="10" t="s">
        <v>60</v>
      </c>
      <c r="L40" s="1">
        <v>0</v>
      </c>
      <c r="M40" s="7">
        <f>J40*L40</f>
        <v>0</v>
      </c>
    </row>
    <row r="41" spans="1:13" ht="15" customHeight="1" x14ac:dyDescent="0.2">
      <c r="A41" s="2" t="s">
        <v>27</v>
      </c>
      <c r="B41" s="2" t="s">
        <v>27</v>
      </c>
      <c r="C41" s="21" t="s">
        <v>72</v>
      </c>
      <c r="D41" s="21" t="s">
        <v>27</v>
      </c>
      <c r="E41" s="21" t="s">
        <v>27</v>
      </c>
      <c r="F41" s="21" t="s">
        <v>27</v>
      </c>
      <c r="G41" s="21" t="s">
        <v>27</v>
      </c>
      <c r="H41" s="21" t="s">
        <v>27</v>
      </c>
      <c r="I41" s="9"/>
      <c r="J41" s="9"/>
      <c r="K41" s="11" t="s">
        <v>27</v>
      </c>
      <c r="L41" s="2"/>
      <c r="M41" s="2"/>
    </row>
    <row r="42" spans="1:13" ht="15" customHeight="1" x14ac:dyDescent="0.2">
      <c r="A42" s="1" t="s">
        <v>73</v>
      </c>
      <c r="B42" s="1" t="s">
        <v>74</v>
      </c>
      <c r="C42" s="22" t="s">
        <v>75</v>
      </c>
      <c r="D42" s="22" t="s">
        <v>20</v>
      </c>
      <c r="E42" s="22" t="s">
        <v>21</v>
      </c>
      <c r="F42" s="22" t="s">
        <v>32</v>
      </c>
      <c r="G42" s="22" t="s">
        <v>33</v>
      </c>
      <c r="H42" s="22" t="s">
        <v>34</v>
      </c>
      <c r="I42" s="7">
        <v>83.95</v>
      </c>
      <c r="J42" s="7">
        <v>47.01</v>
      </c>
      <c r="K42" s="10" t="s">
        <v>60</v>
      </c>
      <c r="L42" s="1">
        <v>0</v>
      </c>
      <c r="M42" s="7">
        <f>J42*L42</f>
        <v>0</v>
      </c>
    </row>
    <row r="43" spans="1:13" ht="15" customHeight="1" x14ac:dyDescent="0.2">
      <c r="A43" s="27" t="s">
        <v>76</v>
      </c>
      <c r="B43" s="27" t="s">
        <v>77</v>
      </c>
      <c r="C43" s="28" t="s">
        <v>78</v>
      </c>
      <c r="D43" s="28" t="s">
        <v>20</v>
      </c>
      <c r="E43" s="28" t="s">
        <v>21</v>
      </c>
      <c r="F43" s="28" t="s">
        <v>32</v>
      </c>
      <c r="G43" s="28" t="s">
        <v>33</v>
      </c>
      <c r="H43" s="28" t="s">
        <v>34</v>
      </c>
      <c r="I43" s="29">
        <v>108.95</v>
      </c>
      <c r="J43" s="29">
        <v>61.01</v>
      </c>
      <c r="K43" s="30" t="s">
        <v>60</v>
      </c>
      <c r="L43" s="1">
        <v>0</v>
      </c>
      <c r="M43" s="7">
        <f>J43*L43</f>
        <v>0</v>
      </c>
    </row>
    <row r="44" spans="1:13" ht="15" customHeight="1" x14ac:dyDescent="0.2">
      <c r="A44" s="1" t="s">
        <v>79</v>
      </c>
      <c r="B44" s="1" t="s">
        <v>80</v>
      </c>
      <c r="C44" s="22" t="s">
        <v>81</v>
      </c>
      <c r="D44" s="22" t="s">
        <v>20</v>
      </c>
      <c r="E44" s="22" t="s">
        <v>21</v>
      </c>
      <c r="F44" s="22" t="s">
        <v>32</v>
      </c>
      <c r="G44" s="22" t="s">
        <v>33</v>
      </c>
      <c r="H44" s="22" t="s">
        <v>34</v>
      </c>
      <c r="I44" s="7">
        <v>120.95</v>
      </c>
      <c r="J44" s="7">
        <v>120.95</v>
      </c>
      <c r="K44" s="10" t="s">
        <v>60</v>
      </c>
      <c r="L44" s="1">
        <v>0</v>
      </c>
      <c r="M44" s="7">
        <f>J44*L44</f>
        <v>0</v>
      </c>
    </row>
    <row r="45" spans="1:13" ht="15" customHeight="1" x14ac:dyDescent="0.2">
      <c r="A45" s="2" t="s">
        <v>27</v>
      </c>
      <c r="B45" s="2" t="s">
        <v>27</v>
      </c>
      <c r="C45" s="21" t="s">
        <v>82</v>
      </c>
      <c r="D45" s="21" t="s">
        <v>27</v>
      </c>
      <c r="E45" s="21" t="s">
        <v>27</v>
      </c>
      <c r="F45" s="21" t="s">
        <v>27</v>
      </c>
      <c r="G45" s="21" t="s">
        <v>27</v>
      </c>
      <c r="H45" s="21" t="s">
        <v>27</v>
      </c>
      <c r="I45" s="9"/>
      <c r="J45" s="9"/>
      <c r="K45" s="11" t="s">
        <v>27</v>
      </c>
      <c r="L45" s="2"/>
      <c r="M45" s="2"/>
    </row>
    <row r="46" spans="1:13" ht="15" customHeight="1" x14ac:dyDescent="0.2">
      <c r="A46" s="1" t="s">
        <v>83</v>
      </c>
      <c r="B46" s="1" t="s">
        <v>84</v>
      </c>
      <c r="C46" s="22" t="s">
        <v>85</v>
      </c>
      <c r="D46" s="22" t="s">
        <v>20</v>
      </c>
      <c r="E46" s="22" t="s">
        <v>21</v>
      </c>
      <c r="F46" s="22" t="s">
        <v>32</v>
      </c>
      <c r="G46" s="22" t="s">
        <v>33</v>
      </c>
      <c r="H46" s="22" t="s">
        <v>34</v>
      </c>
      <c r="I46" s="7">
        <v>229.95</v>
      </c>
      <c r="J46" s="7">
        <v>179.36</v>
      </c>
      <c r="K46" s="10" t="s">
        <v>86</v>
      </c>
      <c r="L46" s="1">
        <v>0</v>
      </c>
      <c r="M46" s="7">
        <f>J46*L46</f>
        <v>0</v>
      </c>
    </row>
    <row r="47" spans="1:13" ht="15" customHeight="1" x14ac:dyDescent="0.2">
      <c r="A47" s="1" t="s">
        <v>87</v>
      </c>
      <c r="B47" s="1" t="s">
        <v>88</v>
      </c>
      <c r="C47" s="22" t="s">
        <v>89</v>
      </c>
      <c r="D47" s="22" t="s">
        <v>20</v>
      </c>
      <c r="E47" s="22" t="s">
        <v>21</v>
      </c>
      <c r="F47" s="22" t="s">
        <v>32</v>
      </c>
      <c r="G47" s="22" t="s">
        <v>33</v>
      </c>
      <c r="H47" s="22" t="s">
        <v>34</v>
      </c>
      <c r="I47" s="7">
        <v>164.95</v>
      </c>
      <c r="J47" s="7">
        <v>128.66</v>
      </c>
      <c r="K47" s="10" t="s">
        <v>64</v>
      </c>
      <c r="L47" s="1">
        <v>0</v>
      </c>
      <c r="M47" s="7">
        <f>J47*L47</f>
        <v>0</v>
      </c>
    </row>
    <row r="48" spans="1:13" ht="15" customHeight="1" x14ac:dyDescent="0.2">
      <c r="A48" s="2" t="s">
        <v>27</v>
      </c>
      <c r="B48" s="2" t="s">
        <v>27</v>
      </c>
      <c r="C48" s="21" t="s">
        <v>90</v>
      </c>
      <c r="D48" s="21" t="s">
        <v>27</v>
      </c>
      <c r="E48" s="21" t="s">
        <v>27</v>
      </c>
      <c r="F48" s="21" t="s">
        <v>27</v>
      </c>
      <c r="G48" s="21" t="s">
        <v>27</v>
      </c>
      <c r="H48" s="21" t="s">
        <v>27</v>
      </c>
      <c r="I48" s="9"/>
      <c r="J48" s="9"/>
      <c r="K48" s="11" t="s">
        <v>27</v>
      </c>
      <c r="L48" s="2"/>
      <c r="M48" s="2"/>
    </row>
    <row r="49" spans="1:13" ht="15" customHeight="1" x14ac:dyDescent="0.2">
      <c r="A49" s="1" t="s">
        <v>91</v>
      </c>
      <c r="B49" s="1" t="s">
        <v>92</v>
      </c>
      <c r="C49" s="22" t="s">
        <v>93</v>
      </c>
      <c r="D49" s="22" t="s">
        <v>20</v>
      </c>
      <c r="E49" s="22" t="s">
        <v>21</v>
      </c>
      <c r="F49" s="22" t="s">
        <v>32</v>
      </c>
      <c r="G49" s="22" t="s">
        <v>33</v>
      </c>
      <c r="H49" s="22" t="s">
        <v>34</v>
      </c>
      <c r="I49" s="7">
        <v>222.95</v>
      </c>
      <c r="J49" s="7">
        <v>196.2</v>
      </c>
      <c r="K49" s="10" t="s">
        <v>35</v>
      </c>
      <c r="L49" s="1">
        <v>0</v>
      </c>
      <c r="M49" s="7">
        <f>J49*L49</f>
        <v>0</v>
      </c>
    </row>
    <row r="50" spans="1:13" ht="15" customHeight="1" x14ac:dyDescent="0.2">
      <c r="A50" s="2" t="s">
        <v>27</v>
      </c>
      <c r="B50" s="2" t="s">
        <v>27</v>
      </c>
      <c r="C50" s="21" t="s">
        <v>94</v>
      </c>
      <c r="D50" s="21" t="s">
        <v>27</v>
      </c>
      <c r="E50" s="21" t="s">
        <v>27</v>
      </c>
      <c r="F50" s="21" t="s">
        <v>27</v>
      </c>
      <c r="G50" s="21" t="s">
        <v>27</v>
      </c>
      <c r="H50" s="21" t="s">
        <v>27</v>
      </c>
      <c r="I50" s="9"/>
      <c r="J50" s="9"/>
      <c r="K50" s="11" t="s">
        <v>27</v>
      </c>
      <c r="L50" s="2"/>
      <c r="M50" s="2"/>
    </row>
    <row r="51" spans="1:13" ht="15" customHeight="1" x14ac:dyDescent="0.2">
      <c r="A51" s="1" t="s">
        <v>95</v>
      </c>
      <c r="B51" s="1" t="s">
        <v>96</v>
      </c>
      <c r="C51" s="22" t="s">
        <v>97</v>
      </c>
      <c r="D51" s="22" t="s">
        <v>20</v>
      </c>
      <c r="E51" s="22" t="s">
        <v>21</v>
      </c>
      <c r="F51" s="22" t="s">
        <v>32</v>
      </c>
      <c r="G51" s="22" t="s">
        <v>33</v>
      </c>
      <c r="H51" s="22" t="s">
        <v>34</v>
      </c>
      <c r="I51" s="7">
        <v>199.95</v>
      </c>
      <c r="J51" s="7">
        <v>175.96</v>
      </c>
      <c r="K51" s="10" t="s">
        <v>60</v>
      </c>
      <c r="L51" s="1">
        <v>0</v>
      </c>
      <c r="M51" s="7">
        <f>J51*L51</f>
        <v>0</v>
      </c>
    </row>
    <row r="52" spans="1:13" ht="15" customHeight="1" x14ac:dyDescent="0.2">
      <c r="A52" s="1" t="s">
        <v>98</v>
      </c>
      <c r="B52" s="1" t="s">
        <v>99</v>
      </c>
      <c r="C52" s="22" t="s">
        <v>100</v>
      </c>
      <c r="D52" s="22" t="s">
        <v>20</v>
      </c>
      <c r="E52" s="22" t="s">
        <v>21</v>
      </c>
      <c r="F52" s="22" t="s">
        <v>32</v>
      </c>
      <c r="G52" s="22" t="s">
        <v>33</v>
      </c>
      <c r="H52" s="22" t="s">
        <v>34</v>
      </c>
      <c r="I52" s="7">
        <v>169.95</v>
      </c>
      <c r="J52" s="7">
        <v>149.56</v>
      </c>
      <c r="K52" s="10" t="s">
        <v>101</v>
      </c>
      <c r="L52" s="1">
        <v>0</v>
      </c>
      <c r="M52" s="7">
        <f>J52*L52</f>
        <v>0</v>
      </c>
    </row>
    <row r="53" spans="1:13" ht="15" customHeight="1" x14ac:dyDescent="0.2">
      <c r="A53" s="2" t="s">
        <v>27</v>
      </c>
      <c r="B53" s="2" t="s">
        <v>27</v>
      </c>
      <c r="C53" s="21" t="s">
        <v>102</v>
      </c>
      <c r="D53" s="21" t="s">
        <v>27</v>
      </c>
      <c r="E53" s="21" t="s">
        <v>27</v>
      </c>
      <c r="F53" s="21" t="s">
        <v>27</v>
      </c>
      <c r="G53" s="21" t="s">
        <v>27</v>
      </c>
      <c r="H53" s="21" t="s">
        <v>27</v>
      </c>
      <c r="I53" s="9"/>
      <c r="J53" s="9"/>
      <c r="K53" s="11" t="s">
        <v>27</v>
      </c>
      <c r="L53" s="2"/>
      <c r="M53" s="2"/>
    </row>
    <row r="54" spans="1:13" ht="15" customHeight="1" x14ac:dyDescent="0.2">
      <c r="A54" s="1" t="s">
        <v>103</v>
      </c>
      <c r="B54" s="1" t="s">
        <v>104</v>
      </c>
      <c r="C54" s="22" t="s">
        <v>105</v>
      </c>
      <c r="D54" s="22" t="s">
        <v>20</v>
      </c>
      <c r="E54" s="22" t="s">
        <v>21</v>
      </c>
      <c r="F54" s="22" t="s">
        <v>32</v>
      </c>
      <c r="G54" s="22" t="s">
        <v>33</v>
      </c>
      <c r="H54" s="22" t="s">
        <v>34</v>
      </c>
      <c r="I54" s="7">
        <v>142.94999999999999</v>
      </c>
      <c r="J54" s="7">
        <v>111.5</v>
      </c>
      <c r="K54" s="10" t="s">
        <v>60</v>
      </c>
      <c r="L54" s="1">
        <v>0</v>
      </c>
      <c r="M54" s="7">
        <f t="shared" ref="M54:M60" si="0">J54*L54</f>
        <v>0</v>
      </c>
    </row>
    <row r="55" spans="1:13" ht="15" customHeight="1" x14ac:dyDescent="0.2">
      <c r="A55" s="1" t="s">
        <v>106</v>
      </c>
      <c r="B55" s="1" t="s">
        <v>107</v>
      </c>
      <c r="C55" s="22" t="s">
        <v>108</v>
      </c>
      <c r="D55" s="22" t="s">
        <v>20</v>
      </c>
      <c r="E55" s="22" t="s">
        <v>21</v>
      </c>
      <c r="F55" s="22" t="s">
        <v>32</v>
      </c>
      <c r="G55" s="22" t="s">
        <v>33</v>
      </c>
      <c r="H55" s="22" t="s">
        <v>34</v>
      </c>
      <c r="I55" s="7">
        <v>142.94999999999999</v>
      </c>
      <c r="J55" s="7">
        <v>111.5</v>
      </c>
      <c r="K55" s="10" t="s">
        <v>60</v>
      </c>
      <c r="L55" s="1">
        <v>0</v>
      </c>
      <c r="M55" s="7">
        <f t="shared" si="0"/>
        <v>0</v>
      </c>
    </row>
    <row r="56" spans="1:13" ht="15" customHeight="1" x14ac:dyDescent="0.2">
      <c r="A56" s="1" t="s">
        <v>109</v>
      </c>
      <c r="B56" s="1" t="s">
        <v>110</v>
      </c>
      <c r="C56" s="22" t="s">
        <v>111</v>
      </c>
      <c r="D56" s="22" t="s">
        <v>20</v>
      </c>
      <c r="E56" s="22" t="s">
        <v>21</v>
      </c>
      <c r="F56" s="22" t="s">
        <v>32</v>
      </c>
      <c r="G56" s="22" t="s">
        <v>33</v>
      </c>
      <c r="H56" s="22" t="s">
        <v>34</v>
      </c>
      <c r="I56" s="7">
        <v>142.94999999999999</v>
      </c>
      <c r="J56" s="7">
        <v>111.5</v>
      </c>
      <c r="K56" s="10" t="s">
        <v>60</v>
      </c>
      <c r="L56" s="1">
        <v>0</v>
      </c>
      <c r="M56" s="7">
        <f t="shared" si="0"/>
        <v>0</v>
      </c>
    </row>
    <row r="57" spans="1:13" ht="15" customHeight="1" x14ac:dyDescent="0.2">
      <c r="A57" s="1" t="s">
        <v>112</v>
      </c>
      <c r="B57" s="1" t="s">
        <v>113</v>
      </c>
      <c r="C57" s="22" t="s">
        <v>114</v>
      </c>
      <c r="D57" s="22" t="s">
        <v>20</v>
      </c>
      <c r="E57" s="22" t="s">
        <v>21</v>
      </c>
      <c r="F57" s="22" t="s">
        <v>32</v>
      </c>
      <c r="G57" s="22" t="s">
        <v>33</v>
      </c>
      <c r="H57" s="22" t="s">
        <v>34</v>
      </c>
      <c r="I57" s="7">
        <v>133.94999999999999</v>
      </c>
      <c r="J57" s="7">
        <v>104.48</v>
      </c>
      <c r="K57" s="10" t="s">
        <v>60</v>
      </c>
      <c r="L57" s="1">
        <v>0</v>
      </c>
      <c r="M57" s="7">
        <f t="shared" si="0"/>
        <v>0</v>
      </c>
    </row>
    <row r="58" spans="1:13" ht="15" customHeight="1" x14ac:dyDescent="0.2">
      <c r="A58" s="1" t="s">
        <v>115</v>
      </c>
      <c r="B58" s="1" t="s">
        <v>116</v>
      </c>
      <c r="C58" s="22" t="s">
        <v>117</v>
      </c>
      <c r="D58" s="22" t="s">
        <v>20</v>
      </c>
      <c r="E58" s="22" t="s">
        <v>21</v>
      </c>
      <c r="F58" s="22" t="s">
        <v>32</v>
      </c>
      <c r="G58" s="22" t="s">
        <v>33</v>
      </c>
      <c r="H58" s="22" t="s">
        <v>34</v>
      </c>
      <c r="I58" s="7">
        <v>243.95</v>
      </c>
      <c r="J58" s="7">
        <v>190.28</v>
      </c>
      <c r="K58" s="10" t="s">
        <v>60</v>
      </c>
      <c r="L58" s="1">
        <v>0</v>
      </c>
      <c r="M58" s="7">
        <f t="shared" si="0"/>
        <v>0</v>
      </c>
    </row>
    <row r="59" spans="1:13" ht="15" customHeight="1" x14ac:dyDescent="0.2">
      <c r="A59" s="1" t="s">
        <v>118</v>
      </c>
      <c r="B59" s="1" t="s">
        <v>119</v>
      </c>
      <c r="C59" s="22" t="s">
        <v>120</v>
      </c>
      <c r="D59" s="22" t="s">
        <v>20</v>
      </c>
      <c r="E59" s="22" t="s">
        <v>21</v>
      </c>
      <c r="F59" s="22" t="s">
        <v>32</v>
      </c>
      <c r="G59" s="22" t="s">
        <v>33</v>
      </c>
      <c r="H59" s="22" t="s">
        <v>34</v>
      </c>
      <c r="I59" s="7">
        <v>142.94999999999999</v>
      </c>
      <c r="J59" s="7">
        <v>111.5</v>
      </c>
      <c r="K59" s="10" t="s">
        <v>35</v>
      </c>
      <c r="L59" s="1">
        <v>0</v>
      </c>
      <c r="M59" s="7">
        <f t="shared" si="0"/>
        <v>0</v>
      </c>
    </row>
    <row r="60" spans="1:13" ht="15" customHeight="1" x14ac:dyDescent="0.2">
      <c r="A60" s="1" t="s">
        <v>121</v>
      </c>
      <c r="B60" s="1" t="s">
        <v>122</v>
      </c>
      <c r="C60" s="22" t="s">
        <v>123</v>
      </c>
      <c r="D60" s="22" t="s">
        <v>20</v>
      </c>
      <c r="E60" s="22" t="s">
        <v>21</v>
      </c>
      <c r="F60" s="22" t="s">
        <v>32</v>
      </c>
      <c r="G60" s="22" t="s">
        <v>33</v>
      </c>
      <c r="H60" s="22" t="s">
        <v>34</v>
      </c>
      <c r="I60" s="7">
        <v>142.94999999999999</v>
      </c>
      <c r="J60" s="7">
        <v>111.5</v>
      </c>
      <c r="K60" s="10" t="s">
        <v>35</v>
      </c>
      <c r="L60" s="1">
        <v>0</v>
      </c>
      <c r="M60" s="7">
        <f t="shared" si="0"/>
        <v>0</v>
      </c>
    </row>
    <row r="61" spans="1:13" ht="15" customHeight="1" x14ac:dyDescent="0.2">
      <c r="A61" s="2" t="s">
        <v>27</v>
      </c>
      <c r="B61" s="2" t="s">
        <v>27</v>
      </c>
      <c r="C61" s="21" t="s">
        <v>124</v>
      </c>
      <c r="D61" s="21" t="s">
        <v>27</v>
      </c>
      <c r="E61" s="21" t="s">
        <v>27</v>
      </c>
      <c r="F61" s="21" t="s">
        <v>27</v>
      </c>
      <c r="G61" s="21" t="s">
        <v>27</v>
      </c>
      <c r="H61" s="21" t="s">
        <v>27</v>
      </c>
      <c r="I61" s="9"/>
      <c r="J61" s="9"/>
      <c r="K61" s="11" t="s">
        <v>27</v>
      </c>
      <c r="L61" s="2"/>
      <c r="M61" s="2"/>
    </row>
    <row r="62" spans="1:13" ht="15" customHeight="1" x14ac:dyDescent="0.2">
      <c r="A62" s="1" t="s">
        <v>125</v>
      </c>
      <c r="B62" s="1" t="s">
        <v>126</v>
      </c>
      <c r="C62" s="22" t="s">
        <v>127</v>
      </c>
      <c r="D62" s="22" t="s">
        <v>20</v>
      </c>
      <c r="E62" s="22" t="s">
        <v>21</v>
      </c>
      <c r="F62" s="22" t="s">
        <v>32</v>
      </c>
      <c r="G62" s="22" t="s">
        <v>33</v>
      </c>
      <c r="H62" s="22" t="s">
        <v>34</v>
      </c>
      <c r="I62" s="7">
        <v>204.95</v>
      </c>
      <c r="J62" s="7">
        <v>172.16</v>
      </c>
      <c r="K62" s="10" t="s">
        <v>60</v>
      </c>
      <c r="L62" s="1">
        <v>0</v>
      </c>
      <c r="M62" s="7">
        <f t="shared" ref="M62:M80" si="1">J62*L62</f>
        <v>0</v>
      </c>
    </row>
    <row r="63" spans="1:13" ht="15" customHeight="1" x14ac:dyDescent="0.2">
      <c r="A63" s="1" t="s">
        <v>128</v>
      </c>
      <c r="B63" s="1" t="s">
        <v>129</v>
      </c>
      <c r="C63" s="22" t="s">
        <v>130</v>
      </c>
      <c r="D63" s="22" t="s">
        <v>20</v>
      </c>
      <c r="E63" s="22" t="s">
        <v>21</v>
      </c>
      <c r="F63" s="22" t="s">
        <v>32</v>
      </c>
      <c r="G63" s="22" t="s">
        <v>33</v>
      </c>
      <c r="H63" s="22" t="s">
        <v>34</v>
      </c>
      <c r="I63" s="7">
        <v>204.95</v>
      </c>
      <c r="J63" s="7">
        <v>159.86000000000001</v>
      </c>
      <c r="K63" s="10" t="s">
        <v>60</v>
      </c>
      <c r="L63" s="1">
        <v>0</v>
      </c>
      <c r="M63" s="7">
        <f t="shared" si="1"/>
        <v>0</v>
      </c>
    </row>
    <row r="64" spans="1:13" ht="15" customHeight="1" x14ac:dyDescent="0.2">
      <c r="A64" s="1" t="s">
        <v>131</v>
      </c>
      <c r="B64" s="1" t="s">
        <v>132</v>
      </c>
      <c r="C64" s="22" t="s">
        <v>133</v>
      </c>
      <c r="D64" s="22" t="s">
        <v>20</v>
      </c>
      <c r="E64" s="22" t="s">
        <v>21</v>
      </c>
      <c r="F64" s="22" t="s">
        <v>32</v>
      </c>
      <c r="G64" s="22" t="s">
        <v>33</v>
      </c>
      <c r="H64" s="22" t="s">
        <v>34</v>
      </c>
      <c r="I64" s="7">
        <v>204.95</v>
      </c>
      <c r="J64" s="7">
        <v>172.16</v>
      </c>
      <c r="K64" s="10" t="s">
        <v>60</v>
      </c>
      <c r="L64" s="1">
        <v>0</v>
      </c>
      <c r="M64" s="7">
        <f t="shared" si="1"/>
        <v>0</v>
      </c>
    </row>
    <row r="65" spans="1:13" ht="15" customHeight="1" x14ac:dyDescent="0.2">
      <c r="A65" s="1" t="s">
        <v>134</v>
      </c>
      <c r="B65" s="1" t="s">
        <v>135</v>
      </c>
      <c r="C65" s="22" t="s">
        <v>136</v>
      </c>
      <c r="D65" s="22" t="s">
        <v>20</v>
      </c>
      <c r="E65" s="22" t="s">
        <v>21</v>
      </c>
      <c r="F65" s="22" t="s">
        <v>32</v>
      </c>
      <c r="G65" s="22" t="s">
        <v>33</v>
      </c>
      <c r="H65" s="22" t="s">
        <v>34</v>
      </c>
      <c r="I65" s="7">
        <v>204.95</v>
      </c>
      <c r="J65" s="7">
        <v>159.86000000000001</v>
      </c>
      <c r="K65" s="10" t="s">
        <v>60</v>
      </c>
      <c r="L65" s="1">
        <v>0</v>
      </c>
      <c r="M65" s="7">
        <f t="shared" si="1"/>
        <v>0</v>
      </c>
    </row>
    <row r="66" spans="1:13" ht="15" customHeight="1" x14ac:dyDescent="0.2">
      <c r="A66" s="1" t="s">
        <v>137</v>
      </c>
      <c r="B66" s="1" t="s">
        <v>138</v>
      </c>
      <c r="C66" s="22" t="s">
        <v>139</v>
      </c>
      <c r="D66" s="22" t="s">
        <v>20</v>
      </c>
      <c r="E66" s="22" t="s">
        <v>21</v>
      </c>
      <c r="F66" s="22" t="s">
        <v>32</v>
      </c>
      <c r="G66" s="22" t="s">
        <v>33</v>
      </c>
      <c r="H66" s="22" t="s">
        <v>34</v>
      </c>
      <c r="I66" s="7">
        <v>204.95</v>
      </c>
      <c r="J66" s="7">
        <v>172.16</v>
      </c>
      <c r="K66" s="10" t="s">
        <v>60</v>
      </c>
      <c r="L66" s="1">
        <v>0</v>
      </c>
      <c r="M66" s="7">
        <f t="shared" si="1"/>
        <v>0</v>
      </c>
    </row>
    <row r="67" spans="1:13" ht="15" customHeight="1" x14ac:dyDescent="0.2">
      <c r="A67" s="1" t="s">
        <v>140</v>
      </c>
      <c r="B67" s="1" t="s">
        <v>141</v>
      </c>
      <c r="C67" s="22" t="s">
        <v>142</v>
      </c>
      <c r="D67" s="22" t="s">
        <v>20</v>
      </c>
      <c r="E67" s="22" t="s">
        <v>21</v>
      </c>
      <c r="F67" s="22" t="s">
        <v>32</v>
      </c>
      <c r="G67" s="22" t="s">
        <v>33</v>
      </c>
      <c r="H67" s="22" t="s">
        <v>34</v>
      </c>
      <c r="I67" s="7">
        <v>204.95</v>
      </c>
      <c r="J67" s="7">
        <v>159.86000000000001</v>
      </c>
      <c r="K67" s="10" t="s">
        <v>60</v>
      </c>
      <c r="L67" s="1">
        <v>0</v>
      </c>
      <c r="M67" s="7">
        <f t="shared" si="1"/>
        <v>0</v>
      </c>
    </row>
    <row r="68" spans="1:13" ht="15" customHeight="1" x14ac:dyDescent="0.2">
      <c r="A68" s="1" t="s">
        <v>143</v>
      </c>
      <c r="B68" s="1" t="s">
        <v>144</v>
      </c>
      <c r="C68" s="22" t="s">
        <v>145</v>
      </c>
      <c r="D68" s="22" t="s">
        <v>20</v>
      </c>
      <c r="E68" s="22" t="s">
        <v>21</v>
      </c>
      <c r="F68" s="22" t="s">
        <v>32</v>
      </c>
      <c r="G68" s="22" t="s">
        <v>33</v>
      </c>
      <c r="H68" s="22" t="s">
        <v>34</v>
      </c>
      <c r="I68" s="7">
        <v>204.95</v>
      </c>
      <c r="J68" s="7">
        <v>159.86000000000001</v>
      </c>
      <c r="K68" s="10" t="s">
        <v>60</v>
      </c>
      <c r="L68" s="1">
        <v>0</v>
      </c>
      <c r="M68" s="7">
        <f t="shared" si="1"/>
        <v>0</v>
      </c>
    </row>
    <row r="69" spans="1:13" ht="15" customHeight="1" x14ac:dyDescent="0.2">
      <c r="A69" s="1" t="s">
        <v>146</v>
      </c>
      <c r="B69" s="1" t="s">
        <v>147</v>
      </c>
      <c r="C69" s="22" t="s">
        <v>148</v>
      </c>
      <c r="D69" s="22" t="s">
        <v>20</v>
      </c>
      <c r="E69" s="22" t="s">
        <v>21</v>
      </c>
      <c r="F69" s="22" t="s">
        <v>32</v>
      </c>
      <c r="G69" s="22" t="s">
        <v>33</v>
      </c>
      <c r="H69" s="22" t="s">
        <v>34</v>
      </c>
      <c r="I69" s="7">
        <v>204.95</v>
      </c>
      <c r="J69" s="7">
        <v>159.86000000000001</v>
      </c>
      <c r="K69" s="10" t="s">
        <v>60</v>
      </c>
      <c r="L69" s="1">
        <v>0</v>
      </c>
      <c r="M69" s="7">
        <f t="shared" si="1"/>
        <v>0</v>
      </c>
    </row>
    <row r="70" spans="1:13" ht="15" customHeight="1" x14ac:dyDescent="0.2">
      <c r="A70" s="1" t="s">
        <v>149</v>
      </c>
      <c r="B70" s="1" t="s">
        <v>150</v>
      </c>
      <c r="C70" s="22" t="s">
        <v>151</v>
      </c>
      <c r="D70" s="22" t="s">
        <v>20</v>
      </c>
      <c r="E70" s="22" t="s">
        <v>21</v>
      </c>
      <c r="F70" s="22" t="s">
        <v>32</v>
      </c>
      <c r="G70" s="22" t="s">
        <v>33</v>
      </c>
      <c r="H70" s="22" t="s">
        <v>34</v>
      </c>
      <c r="I70" s="7">
        <v>204.95</v>
      </c>
      <c r="J70" s="7">
        <v>159.86000000000001</v>
      </c>
      <c r="K70" s="10" t="s">
        <v>60</v>
      </c>
      <c r="L70" s="1">
        <v>0</v>
      </c>
      <c r="M70" s="7">
        <f t="shared" si="1"/>
        <v>0</v>
      </c>
    </row>
    <row r="71" spans="1:13" ht="15" customHeight="1" x14ac:dyDescent="0.2">
      <c r="A71" s="1" t="s">
        <v>152</v>
      </c>
      <c r="B71" s="1" t="s">
        <v>153</v>
      </c>
      <c r="C71" s="22" t="s">
        <v>154</v>
      </c>
      <c r="D71" s="22" t="s">
        <v>20</v>
      </c>
      <c r="E71" s="22" t="s">
        <v>21</v>
      </c>
      <c r="F71" s="22" t="s">
        <v>32</v>
      </c>
      <c r="G71" s="22" t="s">
        <v>33</v>
      </c>
      <c r="H71" s="22" t="s">
        <v>34</v>
      </c>
      <c r="I71" s="7">
        <v>204.95</v>
      </c>
      <c r="J71" s="7">
        <v>159.86000000000001</v>
      </c>
      <c r="K71" s="10" t="s">
        <v>60</v>
      </c>
      <c r="L71" s="1">
        <v>0</v>
      </c>
      <c r="M71" s="7">
        <f t="shared" si="1"/>
        <v>0</v>
      </c>
    </row>
    <row r="72" spans="1:13" ht="15" customHeight="1" x14ac:dyDescent="0.2">
      <c r="A72" s="1" t="s">
        <v>155</v>
      </c>
      <c r="B72" s="1" t="s">
        <v>156</v>
      </c>
      <c r="C72" s="22" t="s">
        <v>157</v>
      </c>
      <c r="D72" s="22" t="s">
        <v>20</v>
      </c>
      <c r="E72" s="22" t="s">
        <v>21</v>
      </c>
      <c r="F72" s="22" t="s">
        <v>32</v>
      </c>
      <c r="G72" s="22" t="s">
        <v>33</v>
      </c>
      <c r="H72" s="22" t="s">
        <v>34</v>
      </c>
      <c r="I72" s="7">
        <v>204.95</v>
      </c>
      <c r="J72" s="7">
        <v>159.86000000000001</v>
      </c>
      <c r="K72" s="10" t="s">
        <v>60</v>
      </c>
      <c r="L72" s="1">
        <v>0</v>
      </c>
      <c r="M72" s="7">
        <f t="shared" si="1"/>
        <v>0</v>
      </c>
    </row>
    <row r="73" spans="1:13" ht="15" customHeight="1" x14ac:dyDescent="0.2">
      <c r="A73" s="1" t="s">
        <v>158</v>
      </c>
      <c r="B73" s="1" t="s">
        <v>159</v>
      </c>
      <c r="C73" s="22" t="s">
        <v>160</v>
      </c>
      <c r="D73" s="22" t="s">
        <v>20</v>
      </c>
      <c r="E73" s="22" t="s">
        <v>21</v>
      </c>
      <c r="F73" s="22" t="s">
        <v>32</v>
      </c>
      <c r="G73" s="22" t="s">
        <v>33</v>
      </c>
      <c r="H73" s="22" t="s">
        <v>34</v>
      </c>
      <c r="I73" s="7">
        <v>204.95</v>
      </c>
      <c r="J73" s="7">
        <v>159.86000000000001</v>
      </c>
      <c r="K73" s="10" t="s">
        <v>60</v>
      </c>
      <c r="L73" s="1">
        <v>0</v>
      </c>
      <c r="M73" s="7">
        <f t="shared" si="1"/>
        <v>0</v>
      </c>
    </row>
    <row r="74" spans="1:13" ht="15" customHeight="1" x14ac:dyDescent="0.2">
      <c r="A74" s="1" t="s">
        <v>161</v>
      </c>
      <c r="B74" s="1" t="s">
        <v>162</v>
      </c>
      <c r="C74" s="22" t="s">
        <v>163</v>
      </c>
      <c r="D74" s="22" t="s">
        <v>20</v>
      </c>
      <c r="E74" s="22" t="s">
        <v>21</v>
      </c>
      <c r="F74" s="22" t="s">
        <v>32</v>
      </c>
      <c r="G74" s="22" t="s">
        <v>33</v>
      </c>
      <c r="H74" s="22" t="s">
        <v>34</v>
      </c>
      <c r="I74" s="7">
        <v>204.95</v>
      </c>
      <c r="J74" s="7">
        <v>159.86000000000001</v>
      </c>
      <c r="K74" s="10" t="s">
        <v>60</v>
      </c>
      <c r="L74" s="1">
        <v>0</v>
      </c>
      <c r="M74" s="7">
        <f t="shared" si="1"/>
        <v>0</v>
      </c>
    </row>
    <row r="75" spans="1:13" ht="15" customHeight="1" x14ac:dyDescent="0.2">
      <c r="A75" s="1" t="s">
        <v>164</v>
      </c>
      <c r="B75" s="1" t="s">
        <v>165</v>
      </c>
      <c r="C75" s="22" t="s">
        <v>166</v>
      </c>
      <c r="D75" s="22" t="s">
        <v>20</v>
      </c>
      <c r="E75" s="22" t="s">
        <v>21</v>
      </c>
      <c r="F75" s="22" t="s">
        <v>32</v>
      </c>
      <c r="G75" s="22" t="s">
        <v>33</v>
      </c>
      <c r="H75" s="22" t="s">
        <v>34</v>
      </c>
      <c r="I75" s="7">
        <v>204.95</v>
      </c>
      <c r="J75" s="7">
        <v>159.86000000000001</v>
      </c>
      <c r="K75" s="10" t="s">
        <v>60</v>
      </c>
      <c r="L75" s="1">
        <v>0</v>
      </c>
      <c r="M75" s="7">
        <f t="shared" si="1"/>
        <v>0</v>
      </c>
    </row>
    <row r="76" spans="1:13" ht="15" customHeight="1" x14ac:dyDescent="0.2">
      <c r="A76" s="1" t="s">
        <v>167</v>
      </c>
      <c r="B76" s="1" t="s">
        <v>168</v>
      </c>
      <c r="C76" s="22" t="s">
        <v>169</v>
      </c>
      <c r="D76" s="22" t="s">
        <v>20</v>
      </c>
      <c r="E76" s="22" t="s">
        <v>21</v>
      </c>
      <c r="F76" s="22" t="s">
        <v>32</v>
      </c>
      <c r="G76" s="22" t="s">
        <v>33</v>
      </c>
      <c r="H76" s="22" t="s">
        <v>34</v>
      </c>
      <c r="I76" s="7">
        <v>190.95</v>
      </c>
      <c r="J76" s="7">
        <v>148.94</v>
      </c>
      <c r="K76" s="10" t="s">
        <v>60</v>
      </c>
      <c r="L76" s="1">
        <v>0</v>
      </c>
      <c r="M76" s="7">
        <f t="shared" si="1"/>
        <v>0</v>
      </c>
    </row>
    <row r="77" spans="1:13" ht="15" customHeight="1" x14ac:dyDescent="0.2">
      <c r="A77" s="1" t="s">
        <v>170</v>
      </c>
      <c r="B77" s="1" t="s">
        <v>171</v>
      </c>
      <c r="C77" s="22" t="s">
        <v>172</v>
      </c>
      <c r="D77" s="22" t="s">
        <v>20</v>
      </c>
      <c r="E77" s="22" t="s">
        <v>21</v>
      </c>
      <c r="F77" s="22" t="s">
        <v>32</v>
      </c>
      <c r="G77" s="22" t="s">
        <v>33</v>
      </c>
      <c r="H77" s="22" t="s">
        <v>34</v>
      </c>
      <c r="I77" s="7">
        <v>190.95</v>
      </c>
      <c r="J77" s="7">
        <v>148.94</v>
      </c>
      <c r="K77" s="10" t="s">
        <v>60</v>
      </c>
      <c r="L77" s="1">
        <v>0</v>
      </c>
      <c r="M77" s="7">
        <f t="shared" si="1"/>
        <v>0</v>
      </c>
    </row>
    <row r="78" spans="1:13" ht="15" customHeight="1" x14ac:dyDescent="0.2">
      <c r="A78" s="1" t="s">
        <v>173</v>
      </c>
      <c r="B78" s="1" t="s">
        <v>174</v>
      </c>
      <c r="C78" s="22" t="s">
        <v>175</v>
      </c>
      <c r="D78" s="22" t="s">
        <v>20</v>
      </c>
      <c r="E78" s="22" t="s">
        <v>21</v>
      </c>
      <c r="F78" s="22" t="s">
        <v>32</v>
      </c>
      <c r="G78" s="22" t="s">
        <v>33</v>
      </c>
      <c r="H78" s="22" t="s">
        <v>34</v>
      </c>
      <c r="I78" s="7">
        <v>204.95</v>
      </c>
      <c r="J78" s="7">
        <v>159.86000000000001</v>
      </c>
      <c r="K78" s="10" t="s">
        <v>60</v>
      </c>
      <c r="L78" s="1">
        <v>0</v>
      </c>
      <c r="M78" s="7">
        <f t="shared" si="1"/>
        <v>0</v>
      </c>
    </row>
    <row r="79" spans="1:13" ht="15" customHeight="1" x14ac:dyDescent="0.2">
      <c r="A79" s="1" t="s">
        <v>176</v>
      </c>
      <c r="B79" s="1" t="s">
        <v>177</v>
      </c>
      <c r="C79" s="22" t="s">
        <v>178</v>
      </c>
      <c r="D79" s="22" t="s">
        <v>20</v>
      </c>
      <c r="E79" s="22" t="s">
        <v>21</v>
      </c>
      <c r="F79" s="22" t="s">
        <v>32</v>
      </c>
      <c r="G79" s="22" t="s">
        <v>33</v>
      </c>
      <c r="H79" s="22" t="s">
        <v>34</v>
      </c>
      <c r="I79" s="7">
        <v>190.95</v>
      </c>
      <c r="J79" s="7">
        <v>148.94</v>
      </c>
      <c r="K79" s="10" t="s">
        <v>60</v>
      </c>
      <c r="L79" s="1">
        <v>0</v>
      </c>
      <c r="M79" s="7">
        <f t="shared" si="1"/>
        <v>0</v>
      </c>
    </row>
    <row r="80" spans="1:13" ht="15" customHeight="1" x14ac:dyDescent="0.2">
      <c r="A80" s="1" t="s">
        <v>179</v>
      </c>
      <c r="B80" s="1" t="s">
        <v>180</v>
      </c>
      <c r="C80" s="22" t="s">
        <v>181</v>
      </c>
      <c r="D80" s="22" t="s">
        <v>20</v>
      </c>
      <c r="E80" s="22" t="s">
        <v>21</v>
      </c>
      <c r="F80" s="22" t="s">
        <v>32</v>
      </c>
      <c r="G80" s="22" t="s">
        <v>33</v>
      </c>
      <c r="H80" s="22" t="s">
        <v>34</v>
      </c>
      <c r="I80" s="7">
        <v>190.95</v>
      </c>
      <c r="J80" s="7">
        <v>148.94</v>
      </c>
      <c r="K80" s="10" t="s">
        <v>60</v>
      </c>
      <c r="L80" s="1">
        <v>0</v>
      </c>
      <c r="M80" s="7">
        <f t="shared" si="1"/>
        <v>0</v>
      </c>
    </row>
    <row r="81" spans="1:13" ht="15" customHeight="1" x14ac:dyDescent="0.2">
      <c r="A81" s="2" t="s">
        <v>27</v>
      </c>
      <c r="B81" s="2" t="s">
        <v>27</v>
      </c>
      <c r="C81" s="21" t="s">
        <v>182</v>
      </c>
      <c r="D81" s="21" t="s">
        <v>27</v>
      </c>
      <c r="E81" s="21" t="s">
        <v>27</v>
      </c>
      <c r="F81" s="21" t="s">
        <v>27</v>
      </c>
      <c r="G81" s="21" t="s">
        <v>27</v>
      </c>
      <c r="H81" s="21" t="s">
        <v>27</v>
      </c>
      <c r="I81" s="9"/>
      <c r="J81" s="9"/>
      <c r="K81" s="11" t="s">
        <v>27</v>
      </c>
      <c r="L81" s="2"/>
      <c r="M81" s="2"/>
    </row>
    <row r="82" spans="1:13" ht="15" customHeight="1" x14ac:dyDescent="0.2">
      <c r="A82" s="1" t="s">
        <v>183</v>
      </c>
      <c r="B82" s="1" t="s">
        <v>27</v>
      </c>
      <c r="C82" s="22" t="s">
        <v>184</v>
      </c>
      <c r="D82" s="22" t="s">
        <v>20</v>
      </c>
      <c r="E82" s="22" t="s">
        <v>21</v>
      </c>
      <c r="F82" s="22" t="s">
        <v>32</v>
      </c>
      <c r="G82" s="22" t="s">
        <v>33</v>
      </c>
      <c r="H82" s="22" t="s">
        <v>34</v>
      </c>
      <c r="I82" s="7">
        <v>330.95</v>
      </c>
      <c r="J82" s="7">
        <v>291.24</v>
      </c>
      <c r="K82" s="10" t="s">
        <v>60</v>
      </c>
      <c r="L82" s="1">
        <v>0</v>
      </c>
      <c r="M82" s="7">
        <f>J82*L82</f>
        <v>0</v>
      </c>
    </row>
    <row r="83" spans="1:13" ht="15" customHeight="1" x14ac:dyDescent="0.2">
      <c r="A83" s="1" t="s">
        <v>185</v>
      </c>
      <c r="B83" s="1" t="s">
        <v>27</v>
      </c>
      <c r="C83" s="22" t="s">
        <v>186</v>
      </c>
      <c r="D83" s="22" t="s">
        <v>20</v>
      </c>
      <c r="E83" s="22" t="s">
        <v>21</v>
      </c>
      <c r="F83" s="22" t="s">
        <v>32</v>
      </c>
      <c r="G83" s="22" t="s">
        <v>33</v>
      </c>
      <c r="H83" s="22" t="s">
        <v>34</v>
      </c>
      <c r="I83" s="7">
        <v>430.95</v>
      </c>
      <c r="J83" s="7">
        <v>379.24</v>
      </c>
      <c r="K83" s="10" t="s">
        <v>60</v>
      </c>
      <c r="L83" s="1">
        <v>0</v>
      </c>
      <c r="M83" s="7">
        <f>J83*L83</f>
        <v>0</v>
      </c>
    </row>
    <row r="84" spans="1:13" ht="15" customHeight="1" x14ac:dyDescent="0.2">
      <c r="A84" s="1" t="s">
        <v>187</v>
      </c>
      <c r="B84" s="1" t="s">
        <v>27</v>
      </c>
      <c r="C84" s="22" t="s">
        <v>188</v>
      </c>
      <c r="D84" s="22" t="s">
        <v>20</v>
      </c>
      <c r="E84" s="22" t="s">
        <v>21</v>
      </c>
      <c r="F84" s="22" t="s">
        <v>32</v>
      </c>
      <c r="G84" s="22" t="s">
        <v>33</v>
      </c>
      <c r="H84" s="22" t="s">
        <v>34</v>
      </c>
      <c r="I84" s="7">
        <v>530.95000000000005</v>
      </c>
      <c r="J84" s="7">
        <v>467.24</v>
      </c>
      <c r="K84" s="10" t="s">
        <v>60</v>
      </c>
      <c r="L84" s="1">
        <v>0</v>
      </c>
      <c r="M84" s="7">
        <f>J84*L84</f>
        <v>0</v>
      </c>
    </row>
    <row r="85" spans="1:13" ht="15" customHeight="1" x14ac:dyDescent="0.2">
      <c r="A85" s="1" t="s">
        <v>189</v>
      </c>
      <c r="B85" s="1" t="s">
        <v>27</v>
      </c>
      <c r="C85" s="22" t="s">
        <v>190</v>
      </c>
      <c r="D85" s="22" t="s">
        <v>20</v>
      </c>
      <c r="E85" s="22" t="s">
        <v>21</v>
      </c>
      <c r="F85" s="22" t="s">
        <v>32</v>
      </c>
      <c r="G85" s="22" t="s">
        <v>33</v>
      </c>
      <c r="H85" s="22" t="s">
        <v>34</v>
      </c>
      <c r="I85" s="7">
        <v>355.95</v>
      </c>
      <c r="J85" s="7">
        <v>313.24</v>
      </c>
      <c r="K85" s="10" t="s">
        <v>60</v>
      </c>
      <c r="L85" s="1">
        <v>0</v>
      </c>
      <c r="M85" s="7">
        <f>J85*L85</f>
        <v>0</v>
      </c>
    </row>
    <row r="86" spans="1:13" ht="15" customHeight="1" x14ac:dyDescent="0.2">
      <c r="A86" s="1" t="s">
        <v>191</v>
      </c>
      <c r="B86" s="1" t="s">
        <v>27</v>
      </c>
      <c r="C86" s="22" t="s">
        <v>192</v>
      </c>
      <c r="D86" s="22" t="s">
        <v>20</v>
      </c>
      <c r="E86" s="22" t="s">
        <v>21</v>
      </c>
      <c r="F86" s="22" t="s">
        <v>32</v>
      </c>
      <c r="G86" s="22" t="s">
        <v>33</v>
      </c>
      <c r="H86" s="22" t="s">
        <v>34</v>
      </c>
      <c r="I86" s="7">
        <v>430.95</v>
      </c>
      <c r="J86" s="7">
        <v>379.24</v>
      </c>
      <c r="K86" s="10" t="s">
        <v>60</v>
      </c>
      <c r="L86" s="1">
        <v>0</v>
      </c>
      <c r="M86" s="7">
        <f>J86*L86</f>
        <v>0</v>
      </c>
    </row>
    <row r="87" spans="1:13" ht="15" customHeight="1" x14ac:dyDescent="0.2">
      <c r="A87" s="2" t="s">
        <v>27</v>
      </c>
      <c r="B87" s="2" t="s">
        <v>27</v>
      </c>
      <c r="C87" s="21" t="s">
        <v>193</v>
      </c>
      <c r="D87" s="21" t="s">
        <v>27</v>
      </c>
      <c r="E87" s="21" t="s">
        <v>27</v>
      </c>
      <c r="F87" s="21" t="s">
        <v>27</v>
      </c>
      <c r="G87" s="21" t="s">
        <v>27</v>
      </c>
      <c r="H87" s="21" t="s">
        <v>27</v>
      </c>
      <c r="I87" s="9"/>
      <c r="J87" s="9"/>
      <c r="K87" s="11" t="s">
        <v>27</v>
      </c>
      <c r="L87" s="2"/>
      <c r="M87" s="2"/>
    </row>
    <row r="88" spans="1:13" ht="15" customHeight="1" x14ac:dyDescent="0.2">
      <c r="A88" s="1" t="s">
        <v>194</v>
      </c>
      <c r="B88" s="1" t="s">
        <v>195</v>
      </c>
      <c r="C88" s="22" t="s">
        <v>196</v>
      </c>
      <c r="D88" s="22" t="s">
        <v>20</v>
      </c>
      <c r="E88" s="22" t="s">
        <v>21</v>
      </c>
      <c r="F88" s="22" t="s">
        <v>32</v>
      </c>
      <c r="G88" s="22" t="s">
        <v>33</v>
      </c>
      <c r="H88" s="22" t="s">
        <v>34</v>
      </c>
      <c r="I88" s="7">
        <v>52.99</v>
      </c>
      <c r="J88" s="7">
        <v>52.99</v>
      </c>
      <c r="K88" s="10" t="s">
        <v>35</v>
      </c>
      <c r="L88" s="1">
        <v>0</v>
      </c>
      <c r="M88" s="7">
        <f>J88*L88</f>
        <v>0</v>
      </c>
    </row>
    <row r="89" spans="1:13" ht="15" customHeight="1" x14ac:dyDescent="0.2">
      <c r="A89" s="1" t="s">
        <v>197</v>
      </c>
      <c r="B89" s="1" t="s">
        <v>198</v>
      </c>
      <c r="C89" s="22" t="s">
        <v>199</v>
      </c>
      <c r="D89" s="22" t="s">
        <v>20</v>
      </c>
      <c r="E89" s="22" t="s">
        <v>21</v>
      </c>
      <c r="F89" s="22" t="s">
        <v>32</v>
      </c>
      <c r="G89" s="22" t="s">
        <v>33</v>
      </c>
      <c r="H89" s="22" t="s">
        <v>34</v>
      </c>
      <c r="I89" s="7">
        <v>56.99</v>
      </c>
      <c r="J89" s="7">
        <v>56.99</v>
      </c>
      <c r="K89" s="10" t="s">
        <v>35</v>
      </c>
      <c r="L89" s="1">
        <v>0</v>
      </c>
      <c r="M89" s="7">
        <f>J89*L89</f>
        <v>0</v>
      </c>
    </row>
    <row r="90" spans="1:13" ht="15" customHeight="1" x14ac:dyDescent="0.2">
      <c r="A90" s="1" t="s">
        <v>200</v>
      </c>
      <c r="B90" s="1" t="s">
        <v>201</v>
      </c>
      <c r="C90" s="22" t="s">
        <v>202</v>
      </c>
      <c r="D90" s="22" t="s">
        <v>20</v>
      </c>
      <c r="E90" s="22" t="s">
        <v>21</v>
      </c>
      <c r="F90" s="22" t="s">
        <v>32</v>
      </c>
      <c r="G90" s="22" t="s">
        <v>33</v>
      </c>
      <c r="H90" s="22" t="s">
        <v>34</v>
      </c>
      <c r="I90" s="7">
        <v>44.99</v>
      </c>
      <c r="J90" s="7">
        <v>44.99</v>
      </c>
      <c r="K90" s="10" t="s">
        <v>35</v>
      </c>
      <c r="L90" s="1">
        <v>0</v>
      </c>
      <c r="M90" s="7">
        <f>J90*L90</f>
        <v>0</v>
      </c>
    </row>
    <row r="91" spans="1:13" ht="15" customHeight="1" x14ac:dyDescent="0.2">
      <c r="A91" s="1" t="s">
        <v>203</v>
      </c>
      <c r="B91" s="1" t="s">
        <v>204</v>
      </c>
      <c r="C91" s="22" t="s">
        <v>205</v>
      </c>
      <c r="D91" s="22" t="s">
        <v>20</v>
      </c>
      <c r="E91" s="22" t="s">
        <v>21</v>
      </c>
      <c r="F91" s="22" t="s">
        <v>32</v>
      </c>
      <c r="G91" s="22" t="s">
        <v>33</v>
      </c>
      <c r="H91" s="22" t="s">
        <v>34</v>
      </c>
      <c r="I91" s="7">
        <v>59.99</v>
      </c>
      <c r="J91" s="7">
        <v>59.99</v>
      </c>
      <c r="K91" s="10" t="s">
        <v>35</v>
      </c>
      <c r="L91" s="1">
        <v>0</v>
      </c>
      <c r="M91" s="7">
        <f>J91*L91</f>
        <v>0</v>
      </c>
    </row>
    <row r="92" spans="1:13" ht="15" customHeight="1" x14ac:dyDescent="0.2">
      <c r="A92" s="1" t="s">
        <v>206</v>
      </c>
      <c r="B92" s="1" t="s">
        <v>207</v>
      </c>
      <c r="C92" s="22" t="s">
        <v>208</v>
      </c>
      <c r="D92" s="22" t="s">
        <v>20</v>
      </c>
      <c r="E92" s="22" t="s">
        <v>21</v>
      </c>
      <c r="F92" s="22" t="s">
        <v>32</v>
      </c>
      <c r="G92" s="22" t="s">
        <v>33</v>
      </c>
      <c r="H92" s="22" t="s">
        <v>34</v>
      </c>
      <c r="I92" s="7">
        <v>50.99</v>
      </c>
      <c r="J92" s="7">
        <v>50.99</v>
      </c>
      <c r="K92" s="10" t="s">
        <v>35</v>
      </c>
      <c r="L92" s="1">
        <v>0</v>
      </c>
      <c r="M92" s="7">
        <f>J92*L92</f>
        <v>0</v>
      </c>
    </row>
    <row r="93" spans="1:13" ht="15" customHeight="1" x14ac:dyDescent="0.2">
      <c r="A93" s="2" t="s">
        <v>27</v>
      </c>
      <c r="B93" s="2" t="s">
        <v>27</v>
      </c>
      <c r="C93" s="21" t="s">
        <v>209</v>
      </c>
      <c r="D93" s="21" t="s">
        <v>27</v>
      </c>
      <c r="E93" s="21" t="s">
        <v>27</v>
      </c>
      <c r="F93" s="21" t="s">
        <v>27</v>
      </c>
      <c r="G93" s="21" t="s">
        <v>27</v>
      </c>
      <c r="H93" s="21" t="s">
        <v>27</v>
      </c>
      <c r="I93" s="9"/>
      <c r="J93" s="9"/>
      <c r="K93" s="11" t="s">
        <v>27</v>
      </c>
      <c r="L93" s="2"/>
      <c r="M93" s="2"/>
    </row>
    <row r="94" spans="1:13" ht="15" customHeight="1" x14ac:dyDescent="0.2">
      <c r="A94" s="1" t="s">
        <v>210</v>
      </c>
      <c r="B94" s="1" t="s">
        <v>211</v>
      </c>
      <c r="C94" s="22" t="s">
        <v>212</v>
      </c>
      <c r="D94" s="22" t="s">
        <v>20</v>
      </c>
      <c r="E94" s="22" t="s">
        <v>21</v>
      </c>
      <c r="F94" s="22" t="s">
        <v>32</v>
      </c>
      <c r="G94" s="22" t="s">
        <v>33</v>
      </c>
      <c r="H94" s="22" t="s">
        <v>34</v>
      </c>
      <c r="I94" s="7">
        <v>52.99</v>
      </c>
      <c r="J94" s="7">
        <v>52.99</v>
      </c>
      <c r="K94" s="10" t="s">
        <v>35</v>
      </c>
      <c r="L94" s="1">
        <v>0</v>
      </c>
      <c r="M94" s="7">
        <f>J94*L94</f>
        <v>0</v>
      </c>
    </row>
    <row r="95" spans="1:13" ht="15" customHeight="1" x14ac:dyDescent="0.2">
      <c r="A95" s="1" t="s">
        <v>213</v>
      </c>
      <c r="B95" s="1" t="s">
        <v>214</v>
      </c>
      <c r="C95" s="22" t="s">
        <v>215</v>
      </c>
      <c r="D95" s="22" t="s">
        <v>20</v>
      </c>
      <c r="E95" s="22" t="s">
        <v>21</v>
      </c>
      <c r="F95" s="22" t="s">
        <v>32</v>
      </c>
      <c r="G95" s="22" t="s">
        <v>33</v>
      </c>
      <c r="H95" s="22" t="s">
        <v>34</v>
      </c>
      <c r="I95" s="7">
        <v>59.95</v>
      </c>
      <c r="J95" s="7">
        <v>59.95</v>
      </c>
      <c r="K95" s="10" t="s">
        <v>35</v>
      </c>
      <c r="L95" s="1">
        <v>0</v>
      </c>
      <c r="M95" s="7">
        <f>J95*L95</f>
        <v>0</v>
      </c>
    </row>
    <row r="96" spans="1:13" ht="15" customHeight="1" x14ac:dyDescent="0.2">
      <c r="A96" s="2" t="s">
        <v>27</v>
      </c>
      <c r="B96" s="2" t="s">
        <v>27</v>
      </c>
      <c r="C96" s="21" t="s">
        <v>216</v>
      </c>
      <c r="D96" s="21" t="s">
        <v>27</v>
      </c>
      <c r="E96" s="21" t="s">
        <v>27</v>
      </c>
      <c r="F96" s="21" t="s">
        <v>27</v>
      </c>
      <c r="G96" s="21" t="s">
        <v>27</v>
      </c>
      <c r="H96" s="21" t="s">
        <v>27</v>
      </c>
      <c r="I96" s="9"/>
      <c r="J96" s="9"/>
      <c r="K96" s="11" t="s">
        <v>27</v>
      </c>
      <c r="L96" s="2"/>
      <c r="M96" s="2"/>
    </row>
    <row r="97" spans="1:13" ht="15" customHeight="1" x14ac:dyDescent="0.2">
      <c r="A97" s="1" t="s">
        <v>217</v>
      </c>
      <c r="B97" s="1" t="s">
        <v>218</v>
      </c>
      <c r="C97" s="22" t="s">
        <v>219</v>
      </c>
      <c r="D97" s="22" t="s">
        <v>20</v>
      </c>
      <c r="E97" s="22" t="s">
        <v>21</v>
      </c>
      <c r="F97" s="22" t="s">
        <v>32</v>
      </c>
      <c r="G97" s="22" t="s">
        <v>33</v>
      </c>
      <c r="H97" s="22" t="s">
        <v>34</v>
      </c>
      <c r="I97" s="7">
        <v>138</v>
      </c>
      <c r="J97" s="7">
        <v>138</v>
      </c>
      <c r="K97" s="10" t="s">
        <v>35</v>
      </c>
      <c r="L97" s="1">
        <v>0</v>
      </c>
      <c r="M97" s="7">
        <f>J97*L97</f>
        <v>0</v>
      </c>
    </row>
    <row r="98" spans="1:13" ht="15" customHeight="1" x14ac:dyDescent="0.2">
      <c r="A98" s="1" t="s">
        <v>220</v>
      </c>
      <c r="B98" s="1" t="s">
        <v>221</v>
      </c>
      <c r="C98" s="22" t="s">
        <v>222</v>
      </c>
      <c r="D98" s="22" t="s">
        <v>20</v>
      </c>
      <c r="E98" s="22" t="s">
        <v>21</v>
      </c>
      <c r="F98" s="22" t="s">
        <v>32</v>
      </c>
      <c r="G98" s="22" t="s">
        <v>33</v>
      </c>
      <c r="H98" s="22" t="s">
        <v>34</v>
      </c>
      <c r="I98" s="7">
        <v>128</v>
      </c>
      <c r="J98" s="7">
        <v>128</v>
      </c>
      <c r="K98" s="10" t="s">
        <v>35</v>
      </c>
      <c r="L98" s="1">
        <v>0</v>
      </c>
      <c r="M98" s="7">
        <f>J98*L98</f>
        <v>0</v>
      </c>
    </row>
    <row r="99" spans="1:13" ht="15" customHeight="1" x14ac:dyDescent="0.2">
      <c r="A99" s="1" t="s">
        <v>223</v>
      </c>
      <c r="B99" s="1" t="s">
        <v>224</v>
      </c>
      <c r="C99" s="22" t="s">
        <v>225</v>
      </c>
      <c r="D99" s="22" t="s">
        <v>20</v>
      </c>
      <c r="E99" s="22" t="s">
        <v>21</v>
      </c>
      <c r="F99" s="22" t="s">
        <v>32</v>
      </c>
      <c r="G99" s="22" t="s">
        <v>33</v>
      </c>
      <c r="H99" s="22" t="s">
        <v>34</v>
      </c>
      <c r="I99" s="7">
        <v>149.94999999999999</v>
      </c>
      <c r="J99" s="7">
        <v>149.94999999999999</v>
      </c>
      <c r="K99" s="10" t="s">
        <v>35</v>
      </c>
      <c r="L99" s="1">
        <v>0</v>
      </c>
      <c r="M99" s="7">
        <f>J99*L99</f>
        <v>0</v>
      </c>
    </row>
    <row r="100" spans="1:13" ht="15" customHeight="1" x14ac:dyDescent="0.2">
      <c r="A100" s="1" t="s">
        <v>226</v>
      </c>
      <c r="B100" s="1" t="s">
        <v>227</v>
      </c>
      <c r="C100" s="22" t="s">
        <v>228</v>
      </c>
      <c r="D100" s="22" t="s">
        <v>20</v>
      </c>
      <c r="E100" s="22" t="s">
        <v>21</v>
      </c>
      <c r="F100" s="22" t="s">
        <v>32</v>
      </c>
      <c r="G100" s="22" t="s">
        <v>33</v>
      </c>
      <c r="H100" s="22" t="s">
        <v>34</v>
      </c>
      <c r="I100" s="7">
        <v>114.95</v>
      </c>
      <c r="J100" s="7">
        <v>114.95</v>
      </c>
      <c r="K100" s="10" t="s">
        <v>35</v>
      </c>
      <c r="L100" s="1">
        <v>0</v>
      </c>
      <c r="M100" s="7">
        <f>J100*L100</f>
        <v>0</v>
      </c>
    </row>
    <row r="101" spans="1:13" ht="15" x14ac:dyDescent="0.25">
      <c r="A101" s="8"/>
      <c r="B101" s="8"/>
      <c r="C101" s="8"/>
      <c r="D101" s="8"/>
      <c r="E101" s="8"/>
      <c r="F101" s="8"/>
      <c r="G101" s="8"/>
      <c r="H101" s="8"/>
      <c r="I101" s="8"/>
      <c r="J101" s="8"/>
      <c r="K101" s="14" t="s">
        <v>230</v>
      </c>
      <c r="L101" s="13">
        <f>SUM(L26:L100)</f>
        <v>0</v>
      </c>
      <c r="M101" s="14"/>
    </row>
    <row r="102" spans="1:13" ht="15" x14ac:dyDescent="0.25">
      <c r="A102" s="6"/>
      <c r="B102" s="6"/>
      <c r="C102" s="6"/>
      <c r="D102" s="6"/>
      <c r="E102" s="6"/>
      <c r="F102" s="6"/>
      <c r="G102" s="6"/>
      <c r="H102" s="6"/>
      <c r="I102" s="6"/>
      <c r="J102" s="6"/>
      <c r="K102" s="4" t="s">
        <v>229</v>
      </c>
      <c r="L102" s="4"/>
      <c r="M102" s="12">
        <f>SUM(M26:M100)</f>
        <v>0</v>
      </c>
    </row>
    <row r="126" spans="1:13" ht="12.75" customHeight="1" x14ac:dyDescent="0.2">
      <c r="A126" s="26" t="s">
        <v>243</v>
      </c>
      <c r="B126" s="24"/>
      <c r="C126" s="24"/>
      <c r="D126" s="24"/>
      <c r="E126" s="24"/>
      <c r="F126" s="24"/>
      <c r="G126" s="24"/>
      <c r="H126" s="24"/>
      <c r="I126" s="24"/>
      <c r="J126" s="24"/>
      <c r="K126" s="24"/>
      <c r="L126" s="24"/>
      <c r="M126" s="24"/>
    </row>
    <row r="128" spans="1:13" ht="13.5" customHeight="1" x14ac:dyDescent="0.25">
      <c r="D128" s="4"/>
      <c r="E128" s="4" t="s">
        <v>232</v>
      </c>
      <c r="F128" s="4"/>
      <c r="G128" s="4"/>
      <c r="H128" s="4"/>
      <c r="I128" s="4"/>
      <c r="J128" s="4"/>
      <c r="K128" s="4"/>
    </row>
    <row r="129" spans="4:11" ht="28.5" customHeight="1" x14ac:dyDescent="0.25">
      <c r="D129" s="4"/>
      <c r="E129" s="4" t="s">
        <v>244</v>
      </c>
      <c r="F129" s="4"/>
      <c r="G129" s="4"/>
      <c r="H129" s="4"/>
      <c r="I129" s="4"/>
      <c r="J129" s="4"/>
      <c r="K129" s="4"/>
    </row>
    <row r="130" spans="4:11" ht="15" x14ac:dyDescent="0.25">
      <c r="D130" s="4"/>
      <c r="E130" s="4" t="s">
        <v>234</v>
      </c>
      <c r="F130" s="4"/>
      <c r="G130" s="4"/>
      <c r="H130" s="4"/>
      <c r="I130" s="4"/>
      <c r="J130" s="4"/>
      <c r="K130" s="4"/>
    </row>
    <row r="131" spans="4:11" ht="15" x14ac:dyDescent="0.25">
      <c r="D131" s="4"/>
      <c r="E131" s="4" t="s">
        <v>235</v>
      </c>
      <c r="F131" s="4"/>
      <c r="G131" s="4"/>
      <c r="H131" s="4"/>
      <c r="I131" s="4"/>
      <c r="J131" s="4"/>
      <c r="K131" s="4"/>
    </row>
  </sheetData>
  <sheetProtection password="B2F7" sheet="1" formatCells="0" formatColumns="0" formatRows="0" insertColumns="0" insertRows="0" insertHyperlinks="0" deleteColumns="0" deleteRows="0" sort="0" autoFilter="0" pivotTables="0"/>
  <protectedRanges>
    <protectedRange sqref="L27:L100" name="Range 2"/>
    <protectedRange sqref="B10:E10" name="Range 4"/>
    <protectedRange sqref="B12:E12" name="Range 5"/>
    <protectedRange sqref="B14:E14" name="Range 6"/>
    <protectedRange sqref="B16:E16" name="Range 7"/>
    <protectedRange sqref="B18:E18" name="Range 8"/>
    <protectedRange sqref="B20:E20" name="Range 9"/>
    <protectedRange sqref="J12:K12" name="Range 10"/>
    <protectedRange sqref="M12:N12" name="Range 11"/>
    <protectedRange sqref="J14:N14" name="Range 12"/>
    <protectedRange sqref="J16:N16" name="Range 13"/>
    <protectedRange sqref="J18:K18" name="Range 14"/>
    <protectedRange sqref="M18:N18" name="Range 15"/>
    <protectedRange sqref="J20:N20" name="Range 16"/>
  </protectedRanges>
  <mergeCells count="92">
    <mergeCell ref="C100:H100"/>
    <mergeCell ref="A2:M2"/>
    <mergeCell ref="A24:M24"/>
    <mergeCell ref="A126:M126"/>
    <mergeCell ref="C95:H95"/>
    <mergeCell ref="C96:H96"/>
    <mergeCell ref="C97:H97"/>
    <mergeCell ref="C98:H98"/>
    <mergeCell ref="C99:H99"/>
    <mergeCell ref="C90:H90"/>
    <mergeCell ref="C91:H91"/>
    <mergeCell ref="C92:H92"/>
    <mergeCell ref="C93:H93"/>
    <mergeCell ref="C94:H94"/>
    <mergeCell ref="C85:H85"/>
    <mergeCell ref="C86:H86"/>
    <mergeCell ref="C87:H87"/>
    <mergeCell ref="C88:H88"/>
    <mergeCell ref="C89:H89"/>
    <mergeCell ref="C80:H80"/>
    <mergeCell ref="C81:H81"/>
    <mergeCell ref="C82:H82"/>
    <mergeCell ref="C83:H83"/>
    <mergeCell ref="C84:H84"/>
    <mergeCell ref="C75:H75"/>
    <mergeCell ref="C76:H76"/>
    <mergeCell ref="C77:H77"/>
    <mergeCell ref="C78:H78"/>
    <mergeCell ref="C79:H79"/>
    <mergeCell ref="C70:H70"/>
    <mergeCell ref="C71:H71"/>
    <mergeCell ref="C72:H72"/>
    <mergeCell ref="C73:H73"/>
    <mergeCell ref="C74:H74"/>
    <mergeCell ref="C65:H65"/>
    <mergeCell ref="C66:H66"/>
    <mergeCell ref="C67:H67"/>
    <mergeCell ref="C68:H68"/>
    <mergeCell ref="C69:H69"/>
    <mergeCell ref="C60:H60"/>
    <mergeCell ref="C61:H61"/>
    <mergeCell ref="C62:H62"/>
    <mergeCell ref="C63:H63"/>
    <mergeCell ref="C64:H64"/>
    <mergeCell ref="C55:H55"/>
    <mergeCell ref="C56:H56"/>
    <mergeCell ref="C57:H57"/>
    <mergeCell ref="C58:H58"/>
    <mergeCell ref="C59:H59"/>
    <mergeCell ref="C50:H50"/>
    <mergeCell ref="C51:H51"/>
    <mergeCell ref="C52:H52"/>
    <mergeCell ref="C53:H53"/>
    <mergeCell ref="C54:H54"/>
    <mergeCell ref="C45:H45"/>
    <mergeCell ref="C46:H46"/>
    <mergeCell ref="C47:H47"/>
    <mergeCell ref="C48:H48"/>
    <mergeCell ref="C49:H49"/>
    <mergeCell ref="C40:H40"/>
    <mergeCell ref="C41:H41"/>
    <mergeCell ref="C42:H42"/>
    <mergeCell ref="C43:H43"/>
    <mergeCell ref="C44:H44"/>
    <mergeCell ref="C35:H35"/>
    <mergeCell ref="C36:H36"/>
    <mergeCell ref="C37:H37"/>
    <mergeCell ref="C38:H38"/>
    <mergeCell ref="C39:H39"/>
    <mergeCell ref="C30:H30"/>
    <mergeCell ref="C31:H31"/>
    <mergeCell ref="C32:H32"/>
    <mergeCell ref="C33:H33"/>
    <mergeCell ref="C34:H34"/>
    <mergeCell ref="C25:H25"/>
    <mergeCell ref="C26:H26"/>
    <mergeCell ref="C27:H27"/>
    <mergeCell ref="C28:H28"/>
    <mergeCell ref="C29:H29"/>
    <mergeCell ref="B20:E20"/>
    <mergeCell ref="J12:K12"/>
    <mergeCell ref="M12:N12"/>
    <mergeCell ref="J14:N14"/>
    <mergeCell ref="J16:N16"/>
    <mergeCell ref="J18:K18"/>
    <mergeCell ref="M18:N18"/>
    <mergeCell ref="J20:N20"/>
    <mergeCell ref="B10:E10"/>
    <mergeCell ref="B12:E12"/>
    <mergeCell ref="B14:E14"/>
    <mergeCell ref="B16:E16"/>
    <mergeCell ref="B18:E18"/>
  </mergeCells>
  <pageMargins left="0.75" right="0.75" top="1" bottom="1" header="0.5" footer="0.5"/>
  <pageSetup paperSize="9"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CFD_OrderForm</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Shepherd, Greg V</dc:creator>
  <cp:keywords/>
  <dc:description/>
  <cp:lastModifiedBy>Jennifer Pfeifer</cp:lastModifiedBy>
  <dcterms:created xsi:type="dcterms:W3CDTF">2026-09-18T19:56:40Z</dcterms:created>
  <dcterms:modified xsi:type="dcterms:W3CDTF">2026-09-22T19:08:10Z</dcterms:modified>
  <cp:category/>
  <cp:contentStatus/>
  <cp:version/>
</cp:coreProperties>
</file>