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sue.grupe\EXAI Dropbox\Sue Grupe\acaai\Advocacy Council\2023\Discounted Coding Books\"/>
    </mc:Choice>
  </mc:AlternateContent>
  <xr:revisionPtr revIDLastSave="0" documentId="8_{5F451838-7472-4C2E-ACD5-AE371D5B1534}" xr6:coauthVersionLast="47" xr6:coauthVersionMax="47" xr10:uidLastSave="{00000000-0000-0000-0000-000000000000}"/>
  <bookViews>
    <workbookView xWindow="25296" yWindow="-3504" windowWidth="16788" windowHeight="1188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17" i="1" l="1"/>
  <c r="K115" i="1"/>
  <c r="K114" i="1"/>
  <c r="K113" i="1"/>
  <c r="K112" i="1"/>
  <c r="K110" i="1"/>
  <c r="K109" i="1"/>
  <c r="K108" i="1"/>
  <c r="K107" i="1"/>
  <c r="K106" i="1"/>
  <c r="K105" i="1"/>
  <c r="K104" i="1"/>
  <c r="K103" i="1"/>
  <c r="K102" i="1"/>
  <c r="K101" i="1"/>
  <c r="K100" i="1"/>
  <c r="K99" i="1"/>
  <c r="K98" i="1"/>
  <c r="K96" i="1"/>
  <c r="K95" i="1"/>
  <c r="K94" i="1"/>
  <c r="K93" i="1"/>
  <c r="K92" i="1"/>
  <c r="K91" i="1"/>
  <c r="K89" i="1"/>
  <c r="K88" i="1"/>
  <c r="K87" i="1"/>
  <c r="K86" i="1"/>
  <c r="K85" i="1"/>
  <c r="K84" i="1"/>
  <c r="K83" i="1"/>
  <c r="K82" i="1"/>
  <c r="K81" i="1"/>
  <c r="K80" i="1"/>
  <c r="K79" i="1"/>
  <c r="K78" i="1"/>
  <c r="K77" i="1"/>
  <c r="K76" i="1"/>
  <c r="K75" i="1"/>
  <c r="K74" i="1"/>
  <c r="K73" i="1"/>
  <c r="K72" i="1"/>
  <c r="K71" i="1"/>
  <c r="K69" i="1"/>
  <c r="K68" i="1"/>
  <c r="K67" i="1"/>
  <c r="K66" i="1"/>
  <c r="K65" i="1"/>
  <c r="K64" i="1"/>
  <c r="K63" i="1"/>
  <c r="K62" i="1"/>
  <c r="K61" i="1"/>
  <c r="K59" i="1"/>
  <c r="K58" i="1"/>
  <c r="K57" i="1"/>
  <c r="K55" i="1"/>
  <c r="K54" i="1"/>
  <c r="K53" i="1"/>
  <c r="K52" i="1"/>
  <c r="K50" i="1"/>
  <c r="K49" i="1"/>
  <c r="K48" i="1"/>
  <c r="K47" i="1"/>
  <c r="K45" i="1"/>
  <c r="K44" i="1"/>
  <c r="K43" i="1"/>
  <c r="K41" i="1"/>
  <c r="K40" i="1"/>
  <c r="K38" i="1"/>
  <c r="K37" i="1"/>
  <c r="K35" i="1"/>
  <c r="K34" i="1"/>
  <c r="K33" i="1"/>
  <c r="K32" i="1"/>
  <c r="K31" i="1"/>
  <c r="K30" i="1"/>
  <c r="K29" i="1"/>
  <c r="K28" i="1"/>
  <c r="K27" i="1"/>
  <c r="K26" i="1"/>
  <c r="K25" i="1"/>
  <c r="K23" i="1"/>
  <c r="K22" i="1"/>
  <c r="K21" i="1"/>
  <c r="K16" i="1" l="1"/>
  <c r="K119" i="1" s="1"/>
</calcChain>
</file>

<file path=xl/sharedStrings.xml><?xml version="1.0" encoding="utf-8"?>
<sst xmlns="http://schemas.openxmlformats.org/spreadsheetml/2006/main" count="301" uniqueCount="219">
  <si>
    <t>Item</t>
  </si>
  <si>
    <t>Product Description</t>
  </si>
  <si>
    <t>Avail. Date</t>
  </si>
  <si>
    <t xml:space="preserve">Your Price </t>
  </si>
  <si>
    <t>Quantity</t>
  </si>
  <si>
    <t>Total</t>
  </si>
  <si>
    <t>Mail to:</t>
  </si>
  <si>
    <t>Total Order Amount**:</t>
  </si>
  <si>
    <t>P.O. Box 88050</t>
  </si>
  <si>
    <t>Chicago, IL 60680-1050</t>
  </si>
  <si>
    <t>Optum</t>
  </si>
  <si>
    <t>Website: www.optumcoding.com</t>
  </si>
  <si>
    <t>All Optum Products are available in electronic format or if you need a book that is not on this list, ask your Content Solutions Client Manager for details. The Optum Return Policy is provided at the bottom of  your price list.</t>
  </si>
  <si>
    <t>2024 Optum Price List for Advocacy Council of ACAAI</t>
  </si>
  <si>
    <t>Content Solutions Client Manager: Jace Wirick</t>
  </si>
  <si>
    <t>Account ID: 300486</t>
  </si>
  <si>
    <t>Phone #: (801) 963-7040</t>
  </si>
  <si>
    <t xml:space="preserve">Fax #: </t>
  </si>
  <si>
    <t>Email: jace.wirick@optum360.com</t>
  </si>
  <si>
    <t>01 - Physician ICD-10-CM</t>
  </si>
  <si>
    <t>02 - Hospital ICD-10-CM</t>
  </si>
  <si>
    <t>03 - CPT Code Books</t>
  </si>
  <si>
    <t>04 - Current Procedural Coding Expert</t>
  </si>
  <si>
    <t>05 - HCPCS</t>
  </si>
  <si>
    <t>06 - DRG Resources</t>
  </si>
  <si>
    <t>07 - Hospital Compliance</t>
  </si>
  <si>
    <t>08 - Physician Compliance</t>
  </si>
  <si>
    <t>12 - Coding/Reference Guides</t>
  </si>
  <si>
    <t>13 - Specialty Reference Guides</t>
  </si>
  <si>
    <t>18 - Benchmarking and Fee Products</t>
  </si>
  <si>
    <t>19 - FastFinders - ICD10</t>
  </si>
  <si>
    <t>22 - Bookstore - Drug Reference Books</t>
  </si>
  <si>
    <t>26 - Shipping Charges</t>
  </si>
  <si>
    <t>** All items exclude shipping and taxes.  Prices valid until 6/1/2024 **</t>
  </si>
  <si>
    <t>EGITPS24</t>
  </si>
  <si>
    <t>ICD-10-CM Expert for Physicians w/2024 Guideline eBook</t>
  </si>
  <si>
    <t>Now</t>
  </si>
  <si>
    <t>GITPB24</t>
  </si>
  <si>
    <t>ICD-10-CM Professional for Physicians Softbound w/2024 Guideline</t>
  </si>
  <si>
    <t>GITPS24</t>
  </si>
  <si>
    <t>ICD-10-CM Expert for Physicians Spiral W/2024 Guidelines</t>
  </si>
  <si>
    <t>EGITHA24</t>
  </si>
  <si>
    <t>ICD-10-CM Expert for Home Health and Hospice w/2024 Guideline eBook</t>
  </si>
  <si>
    <t>August</t>
  </si>
  <si>
    <t>EGITHS24</t>
  </si>
  <si>
    <t>ICD-10-CM Expert for Hospitals W/2024 Guideline eBook</t>
  </si>
  <si>
    <t>EGITSN24</t>
  </si>
  <si>
    <t>ICD-10-CM Expert for SNF and IRF W/2024 Guideline eBook</t>
  </si>
  <si>
    <t>EITP24</t>
  </si>
  <si>
    <t>ICD-10-PCS Expert  2024 eBook</t>
  </si>
  <si>
    <t>GITHA24</t>
  </si>
  <si>
    <t>ICD-10-CM Expert for Home Health and Hospice Spiral W/2024 Guideline</t>
  </si>
  <si>
    <t>September</t>
  </si>
  <si>
    <t>GITHB24</t>
  </si>
  <si>
    <t>ICD-10-CM Professional for Hospitals Softbound W/2024 Guideline</t>
  </si>
  <si>
    <t>GITHS24</t>
  </si>
  <si>
    <t>ICD-10-CM Expert for Hospitals Spiral W/2024 Guidelines</t>
  </si>
  <si>
    <t>GITSN24</t>
  </si>
  <si>
    <t>ICD-10-CM Expert for SNF, IRF Spiral W/2024 Guideline</t>
  </si>
  <si>
    <t>October</t>
  </si>
  <si>
    <t>ITPC24</t>
  </si>
  <si>
    <t>ICD-10-PCS Professional 2024</t>
  </si>
  <si>
    <t>ITPCS24</t>
  </si>
  <si>
    <t>ICD-10-PCS Expert 2024 Spiral</t>
  </si>
  <si>
    <t>PEGITSN24</t>
  </si>
  <si>
    <t>ICD-10-CM Expert for SNF IRF W/2024Guide eBook Partners</t>
  </si>
  <si>
    <t>CI24</t>
  </si>
  <si>
    <t>CPT Changes 2024: An Insiders View</t>
  </si>
  <si>
    <t>November</t>
  </si>
  <si>
    <t>CS24</t>
  </si>
  <si>
    <t>CPT Professional 2024 (Spiral)</t>
  </si>
  <si>
    <t>CE24</t>
  </si>
  <si>
    <t>Current Procedural Coding Expert 2024 (Spiral)</t>
  </si>
  <si>
    <t>December</t>
  </si>
  <si>
    <t>CEP24</t>
  </si>
  <si>
    <t>Current Procedural Coding Expert Prof Edition 2024 Perfect Bound</t>
  </si>
  <si>
    <t>HB24</t>
  </si>
  <si>
    <t>HCPCS Professional 2024 (Sftbd)</t>
  </si>
  <si>
    <t>HS24</t>
  </si>
  <si>
    <t>HCPCS Level II Expert 2024 (Spiral)</t>
  </si>
  <si>
    <t>HSD24</t>
  </si>
  <si>
    <t>HCPCS Level II Expert &amp; Dental 2024 (Spiral)</t>
  </si>
  <si>
    <t>DDR24</t>
  </si>
  <si>
    <t>DRG Desk Reference 2024</t>
  </si>
  <si>
    <t>DRG24</t>
  </si>
  <si>
    <t>DRG Expert 2024 ICD-10-CM 2 Volume set</t>
  </si>
  <si>
    <t>EDDR24</t>
  </si>
  <si>
    <t>DRG Desk Reference eBook 2024</t>
  </si>
  <si>
    <t>EDRG24</t>
  </si>
  <si>
    <t>DRG Expert eBook 2024 ICD-10-CM</t>
  </si>
  <si>
    <t>1086</t>
  </si>
  <si>
    <t>Uniform Billing Editor eBook</t>
  </si>
  <si>
    <t>4787</t>
  </si>
  <si>
    <t>Uniform Billing Editor</t>
  </si>
  <si>
    <t>CDCG24</t>
  </si>
  <si>
    <t>Clinical Validation and Documentation Improvement for Coding  2024</t>
  </si>
  <si>
    <t>ECDCG24</t>
  </si>
  <si>
    <t>Guide to Clinical Validation, Documentation and Coding  2024 eBook</t>
  </si>
  <si>
    <t>AUDR24</t>
  </si>
  <si>
    <t>Auditors` Desk Reference 2024</t>
  </si>
  <si>
    <t>EHCCA24</t>
  </si>
  <si>
    <t>Risk Adjustment Coding &amp; HCC Guide 2024 eBook</t>
  </si>
  <si>
    <t>HCCA24</t>
  </si>
  <si>
    <t>Risk Adjustment Coding &amp; HCC Guide 2024</t>
  </si>
  <si>
    <t>January</t>
  </si>
  <si>
    <t>CDI24</t>
  </si>
  <si>
    <t>Clinical Documentation Improvement Desk Reference for ICD-10-CM 2024</t>
  </si>
  <si>
    <t>CDR24</t>
  </si>
  <si>
    <t>Coders` Desk Reference for Procedures 2024</t>
  </si>
  <si>
    <t>CDRH24</t>
  </si>
  <si>
    <t>Coders` Desk Reference for HCPCS Level II 2024</t>
  </si>
  <si>
    <t>EITDRD24</t>
  </si>
  <si>
    <t>Coders` Desk Reference for Diagnoses (ICD-10-CM) 2024 ebook</t>
  </si>
  <si>
    <t>EITDRP24</t>
  </si>
  <si>
    <t>Coders Desk Reference for Procedures (ICD-10-PCS) eBook 2024</t>
  </si>
  <si>
    <t>EMCA24</t>
  </si>
  <si>
    <t>Evaluation and Management Coding Advisor 2024</t>
  </si>
  <si>
    <t>FIR24</t>
  </si>
  <si>
    <t>Complete Guide for Interventional Radiology 2024</t>
  </si>
  <si>
    <t>ITDRD24</t>
  </si>
  <si>
    <t>Coders` Desk Reference for Diagnoses (ICD-10-CM) 2024</t>
  </si>
  <si>
    <t>ITDRP24</t>
  </si>
  <si>
    <t>Coders` Desk Reference for Procedures (ICD-10-PCS) 2024</t>
  </si>
  <si>
    <t>AEMC24</t>
  </si>
  <si>
    <t>Coding Companion for Emergency Med/Critical Care/Infectious  Dis 24</t>
  </si>
  <si>
    <t>AENT24</t>
  </si>
  <si>
    <t>Coding Companion for ENT/Allergy/Pulmonology 2024</t>
  </si>
  <si>
    <t>AFPC24</t>
  </si>
  <si>
    <t>Coding Companion for Family Practice/Pediatrics 2024</t>
  </si>
  <si>
    <t>AGEN24</t>
  </si>
  <si>
    <t>Coding Companion for General Surgery/Gastroenterology 2024</t>
  </si>
  <si>
    <t>AIM24</t>
  </si>
  <si>
    <t>Coding Companion for Internal Medicine/Endocrinology/Rheumatology 2024</t>
  </si>
  <si>
    <t>ASPOD24</t>
  </si>
  <si>
    <t>Coding Companion for Podiatry 2024</t>
  </si>
  <si>
    <t>ATCR24</t>
  </si>
  <si>
    <t>Coding Companion for Cardiology/Cardiothoracic/Vascular Surgery 2024</t>
  </si>
  <si>
    <t>ATEY24</t>
  </si>
  <si>
    <t>Coding Companion for Ophthalmology 2024</t>
  </si>
  <si>
    <t>ATLE24</t>
  </si>
  <si>
    <t>Coding Companion for Orthopaedics: Hips &amp; Below 2024</t>
  </si>
  <si>
    <t>ATNN24</t>
  </si>
  <si>
    <t>Coding Companion for Neurosurgery/Neurology 2024</t>
  </si>
  <si>
    <t>ATOB24</t>
  </si>
  <si>
    <t>Coding Companion for OB/GYN 2024</t>
  </si>
  <si>
    <t>ATPR24</t>
  </si>
  <si>
    <t>Coding Companion for Plastics/Dermatology 2024</t>
  </si>
  <si>
    <t>ATUE24</t>
  </si>
  <si>
    <t>Coding Companion for Orthopaedics: Spine &amp; Above 2024</t>
  </si>
  <si>
    <t>ATUN24</t>
  </si>
  <si>
    <t>Coding Companion for Urology/Nephrology 2024</t>
  </si>
  <si>
    <t>CGDS24</t>
  </si>
  <si>
    <t>Coding and Payment Guide for Dental Services 2024</t>
  </si>
  <si>
    <t>SMOH24</t>
  </si>
  <si>
    <t>Coding and Payment Guide for Medical Oncology/Hematology 2024</t>
  </si>
  <si>
    <t>SOMS24</t>
  </si>
  <si>
    <t>Coding Guide for OMS 2024</t>
  </si>
  <si>
    <t>SPT24</t>
  </si>
  <si>
    <t>Coding and Payment Guide for Physical Therapy/Rehab/Phy Med  2024</t>
  </si>
  <si>
    <t>SYCH24</t>
  </si>
  <si>
    <t>Coding and Payment Guide for Behavioral Health Services 2024</t>
  </si>
  <si>
    <t>1576</t>
  </si>
  <si>
    <t>FeeAnalyzer.com Professional</t>
  </si>
  <si>
    <t>CFA124</t>
  </si>
  <si>
    <t>Custom Fee Analyzer One Specialty 2024</t>
  </si>
  <si>
    <t>CFA224</t>
  </si>
  <si>
    <t>Custom Fee Analyzer Two Specialty 2024</t>
  </si>
  <si>
    <t>CFAA24</t>
  </si>
  <si>
    <t>Custom Fee Analyzer All Codes 2024</t>
  </si>
  <si>
    <t>DCFA124</t>
  </si>
  <si>
    <t>2024 Dental Customized Fee Analyzer - 1 Specialty</t>
  </si>
  <si>
    <t>DCFA224</t>
  </si>
  <si>
    <t>2024 Dental Customized Fee Analyzer - 2 Specialty</t>
  </si>
  <si>
    <t>19045</t>
  </si>
  <si>
    <t>ICD-10-CM Fast Finder Behavioral Health 2024</t>
  </si>
  <si>
    <t>19046</t>
  </si>
  <si>
    <t>ICD-10-CM Fast Finder Cardiology/Cardiothoracic/Vascular 2024</t>
  </si>
  <si>
    <t>19047</t>
  </si>
  <si>
    <t>ICD-10-CM Fast Finder Dental/OMS 2024</t>
  </si>
  <si>
    <t>19049</t>
  </si>
  <si>
    <t>ICD-10-CM Fast Finder Family Practice &amp; Pediatrics 2024</t>
  </si>
  <si>
    <t>19050</t>
  </si>
  <si>
    <t>ICD-10-CM Fast Finder Gastroenterology/General Surgery 2024</t>
  </si>
  <si>
    <t>19051</t>
  </si>
  <si>
    <t>ICD-10-CM Fast Finder OB/GYN 2024</t>
  </si>
  <si>
    <t>19052</t>
  </si>
  <si>
    <t>ICD-10-CM Fast Finder Oncology Hematology 2024</t>
  </si>
  <si>
    <t>19053</t>
  </si>
  <si>
    <t>ICD-10-CM Ophthalmology / Optometry 2024</t>
  </si>
  <si>
    <t>19054</t>
  </si>
  <si>
    <t>ICD-10-CM Fast Finder Orthopaedics 2024</t>
  </si>
  <si>
    <t>19055</t>
  </si>
  <si>
    <t>ICD-10-CM Fast Finder Physical Therapy /Rehab/Physical Med 2024</t>
  </si>
  <si>
    <t>19056</t>
  </si>
  <si>
    <t>ICD-10-CM Fast Finder Podiatry 2024</t>
  </si>
  <si>
    <t>19057</t>
  </si>
  <si>
    <t>ICD-10-CM Fast Finder Post Acute Care (SNF/IRF/HH/H) 2024</t>
  </si>
  <si>
    <t>19058</t>
  </si>
  <si>
    <t>ICD-10-CM Fast Finder Internal Med/Endocrinology/Rheumatology 24</t>
  </si>
  <si>
    <t>3826</t>
  </si>
  <si>
    <t>Nursing2024 Drug Handbook</t>
  </si>
  <si>
    <t>JE723</t>
  </si>
  <si>
    <t>Mosbys 2024 Nursing Drug Reference 37th Edition</t>
  </si>
  <si>
    <t>JE724</t>
  </si>
  <si>
    <t>Saunders Nursing Drug Handbook 2024</t>
  </si>
  <si>
    <t>JE725</t>
  </si>
  <si>
    <t>2024 Intravenous Medications 40th Edition</t>
  </si>
  <si>
    <t>0053</t>
  </si>
  <si>
    <t>Standard Shipping (Total Order Charge)</t>
  </si>
  <si>
    <t>Company Name: ___________________________________</t>
  </si>
  <si>
    <t>PO#: ___________________________________</t>
  </si>
  <si>
    <t>Address: _________________________________________</t>
  </si>
  <si>
    <t>Dept: ___________________________________</t>
  </si>
  <si>
    <t>City: _____________________________________________</t>
  </si>
  <si>
    <t>Date: ___________________________________</t>
  </si>
  <si>
    <t>State: ____________________ Zip: ____________________</t>
  </si>
  <si>
    <t>Phone#: _________________________________</t>
  </si>
  <si>
    <t>E-mail: ___________________________________________</t>
  </si>
  <si>
    <t>Fax: 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</si>
</sst>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1"/>
      <color theme="1"/>
      <name val="Calibri"/>
      <family val="2"/>
      <scheme val="minor"/>
    </font>
    <font>
      <sz val="11"/>
      <color theme="1"/>
      <name val="Arial"/>
      <family val="2"/>
    </font>
    <font>
      <b/>
      <sz val="11"/>
      <color theme="1"/>
      <name val="Arial"/>
      <family val="2"/>
    </font>
    <font>
      <b/>
      <sz val="14"/>
      <color theme="1"/>
      <name val="Arial"/>
      <family val="2"/>
    </font>
    <font>
      <b/>
      <i/>
      <sz val="12"/>
      <color theme="1"/>
      <name val="Arial"/>
      <family val="2"/>
    </font>
    <font>
      <sz val="10"/>
      <color theme="1"/>
      <name val="Arial"/>
      <family val="2"/>
    </font>
    <font>
      <b/>
      <sz val="11"/>
      <color rgb="FF5A5A5A"/>
      <name val="Arial"/>
      <family val="2"/>
    </font>
    <font>
      <b/>
      <sz val="17"/>
      <color rgb="FF002677"/>
      <name val="Arial"/>
      <family val="2"/>
    </font>
    <font>
      <b/>
      <i/>
      <sz val="11"/>
      <color rgb="FF002677"/>
      <name val="Arial"/>
      <family val="2"/>
    </font>
    <font>
      <b/>
      <sz val="10"/>
      <color rgb="FF002677"/>
      <name val="Arial"/>
      <family val="2"/>
    </font>
    <font>
      <sz val="9"/>
      <color rgb="FF5A5A5A"/>
      <name val="Arial"/>
      <family val="2"/>
    </font>
    <font>
      <b/>
      <i/>
      <sz val="12"/>
      <color rgb="FF5A5A5A"/>
      <name val="Arial"/>
      <family val="2"/>
    </font>
    <font>
      <b/>
      <sz val="14"/>
      <color rgb="FF5A5A5A"/>
      <name val="Arial"/>
      <family val="2"/>
    </font>
  </fonts>
  <fills count="5">
    <fill>
      <patternFill patternType="none"/>
    </fill>
    <fill>
      <patternFill patternType="gray125"/>
    </fill>
    <fill>
      <patternFill patternType="solid">
        <fgColor theme="0"/>
        <bgColor indexed="64"/>
      </patternFill>
    </fill>
    <fill>
      <patternFill patternType="solid">
        <fgColor rgb="FFD9F6FA"/>
        <bgColor indexed="64"/>
      </patternFill>
    </fill>
    <fill>
      <patternFill patternType="solid">
        <fgColor rgb="FFFBF9F4"/>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6">
    <xf numFmtId="0" fontId="0" fillId="0" borderId="0" xfId="0"/>
    <xf numFmtId="0" fontId="1" fillId="0" borderId="0" xfId="0" applyFont="1"/>
    <xf numFmtId="49" fontId="1" fillId="0" borderId="0" xfId="0" applyNumberFormat="1" applyFont="1"/>
    <xf numFmtId="0" fontId="6" fillId="2" borderId="0" xfId="0" applyFont="1" applyFill="1" applyAlignment="1" applyProtection="1">
      <alignment horizontal="left"/>
      <protection locked="0"/>
    </xf>
    <xf numFmtId="0" fontId="10" fillId="0" borderId="1" xfId="0" applyFont="1" applyBorder="1" applyProtection="1">
      <protection locked="0"/>
    </xf>
    <xf numFmtId="49" fontId="1" fillId="2" borderId="0" xfId="0" applyNumberFormat="1" applyFont="1" applyFill="1"/>
    <xf numFmtId="0" fontId="1" fillId="2" borderId="0" xfId="0" applyFont="1" applyFill="1"/>
    <xf numFmtId="0" fontId="6" fillId="2" borderId="0" xfId="0" applyFont="1" applyFill="1" applyAlignment="1">
      <alignment horizontal="left"/>
    </xf>
    <xf numFmtId="0" fontId="3" fillId="2" borderId="0" xfId="0" applyFont="1" applyFill="1" applyAlignment="1">
      <alignment horizontal="center" vertical="top" wrapText="1"/>
    </xf>
    <xf numFmtId="0" fontId="2" fillId="2" borderId="0" xfId="0" applyFont="1" applyFill="1" applyAlignment="1">
      <alignment horizontal="center" vertical="center" wrapText="1"/>
    </xf>
    <xf numFmtId="0" fontId="2" fillId="2" borderId="0" xfId="0" applyFont="1" applyFill="1"/>
    <xf numFmtId="0" fontId="2" fillId="2" borderId="0" xfId="0" applyFont="1" applyFill="1" applyAlignment="1">
      <alignment horizontal="center"/>
    </xf>
    <xf numFmtId="0" fontId="1" fillId="2" borderId="0" xfId="0" applyFont="1" applyFill="1" applyAlignment="1">
      <alignment horizontal="left"/>
    </xf>
    <xf numFmtId="0" fontId="5" fillId="2" borderId="0" xfId="0" applyFont="1" applyFill="1" applyAlignment="1">
      <alignment horizontal="left"/>
    </xf>
    <xf numFmtId="0" fontId="2" fillId="2" borderId="0" xfId="0" applyFont="1" applyFill="1" applyAlignment="1">
      <alignment horizontal="left"/>
    </xf>
    <xf numFmtId="0" fontId="0" fillId="2" borderId="0" xfId="0" applyFill="1"/>
    <xf numFmtId="164" fontId="6" fillId="0" borderId="0" xfId="0" applyNumberFormat="1" applyFont="1"/>
    <xf numFmtId="49" fontId="9" fillId="3" borderId="1" xfId="0" applyNumberFormat="1" applyFont="1" applyFill="1" applyBorder="1" applyAlignment="1">
      <alignment horizontal="center"/>
    </xf>
    <xf numFmtId="49" fontId="10" fillId="4" borderId="1" xfId="0" applyNumberFormat="1" applyFont="1" applyFill="1" applyBorder="1"/>
    <xf numFmtId="49" fontId="9" fillId="4" borderId="1" xfId="0" applyNumberFormat="1" applyFont="1" applyFill="1" applyBorder="1" applyAlignment="1">
      <alignment horizontal="center"/>
    </xf>
    <xf numFmtId="49" fontId="10" fillId="0" borderId="1" xfId="0" applyNumberFormat="1" applyFont="1" applyBorder="1"/>
    <xf numFmtId="164" fontId="10" fillId="0" borderId="1" xfId="0" applyNumberFormat="1" applyFont="1" applyBorder="1"/>
    <xf numFmtId="0" fontId="10" fillId="0" borderId="1" xfId="0" applyFont="1" applyBorder="1" applyAlignment="1">
      <alignment horizontal="center"/>
    </xf>
    <xf numFmtId="0" fontId="4" fillId="2" borderId="0" xfId="0" applyFont="1" applyFill="1" applyAlignment="1">
      <alignment horizontal="center"/>
    </xf>
    <xf numFmtId="0" fontId="12" fillId="2" borderId="0" xfId="0" applyFont="1" applyFill="1" applyAlignment="1">
      <alignment horizontal="left" vertical="center"/>
    </xf>
    <xf numFmtId="0" fontId="6" fillId="2" borderId="0" xfId="0" applyFont="1" applyFill="1" applyAlignment="1">
      <alignment horizontal="left" vertical="top"/>
    </xf>
    <xf numFmtId="0" fontId="11" fillId="2" borderId="0" xfId="0" applyFont="1" applyFill="1" applyAlignment="1">
      <alignment horizontal="center"/>
    </xf>
    <xf numFmtId="0" fontId="10" fillId="0" borderId="2" xfId="0" applyFont="1" applyBorder="1"/>
    <xf numFmtId="0" fontId="10" fillId="0" borderId="3" xfId="0" applyFont="1" applyBorder="1"/>
    <xf numFmtId="0" fontId="10" fillId="0" borderId="4" xfId="0" applyFont="1" applyBorder="1"/>
    <xf numFmtId="0" fontId="9" fillId="4" borderId="1" xfId="0" applyFont="1" applyFill="1" applyBorder="1" applyAlignment="1">
      <alignment horizontal="left"/>
    </xf>
    <xf numFmtId="0" fontId="7" fillId="2" borderId="0" xfId="0" applyFont="1" applyFill="1" applyAlignment="1">
      <alignment horizontal="center" vertical="top" wrapText="1"/>
    </xf>
    <xf numFmtId="49" fontId="9" fillId="3" borderId="2" xfId="0" applyNumberFormat="1" applyFont="1" applyFill="1" applyBorder="1" applyAlignment="1">
      <alignment horizontal="left"/>
    </xf>
    <xf numFmtId="49" fontId="9" fillId="3" borderId="3" xfId="0" applyNumberFormat="1" applyFont="1" applyFill="1" applyBorder="1" applyAlignment="1">
      <alignment horizontal="left"/>
    </xf>
    <xf numFmtId="49" fontId="9" fillId="3" borderId="4" xfId="0" applyNumberFormat="1" applyFont="1" applyFill="1" applyBorder="1" applyAlignment="1">
      <alignment horizontal="left"/>
    </xf>
    <xf numFmtId="0" fontId="8" fillId="2" borderId="5"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39760</xdr:colOff>
      <xdr:row>0</xdr:row>
      <xdr:rowOff>1</xdr:rowOff>
    </xdr:from>
    <xdr:to>
      <xdr:col>2</xdr:col>
      <xdr:colOff>211024</xdr:colOff>
      <xdr:row>0</xdr:row>
      <xdr:rowOff>512065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9760" y="1"/>
          <a:ext cx="1771464" cy="512064"/>
        </a:xfrm>
        <a:prstGeom prst="rect">
          <a:avLst/>
        </a:prstGeom>
      </xdr:spPr>
    </xdr:pic>
    <xdr:clientData/>
  </xdr:twoCellAnchor>
  <xdr:twoCellAnchor editAs="oneCell">
    <xdr:from>
      <xdr:col>4</xdr:col>
      <xdr:colOff>305713</xdr:colOff>
      <xdr:row>140</xdr:row>
      <xdr:rowOff>9525</xdr:rowOff>
    </xdr:from>
    <xdr:to>
      <xdr:col>6</xdr:col>
      <xdr:colOff>614137</xdr:colOff>
      <xdr:row>142</xdr:row>
      <xdr:rowOff>171069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3368953" y="37949505"/>
          <a:ext cx="1771464" cy="512064"/>
        </a:xfrm>
        <a:prstGeom prst="rect">
          <a:avLst/>
        </a:prstGeom>
      </xdr:spPr>
    </xdr:pic>
    <xdr:clientData/>
  </xdr:twoCellAnchor>
  <xdr:twoCellAnchor>
    <xdr:from>
      <xdr:col>0</xdr:col>
      <xdr:colOff>0</xdr:colOff>
      <xdr:row>119</xdr:row>
      <xdr:rowOff>0</xdr:rowOff>
    </xdr:from>
    <xdr:to>
      <xdr:col>11</xdr:col>
      <xdr:colOff>9525</xdr:colOff>
      <xdr:row>133</xdr:row>
      <xdr:rowOff>13598</xdr:rowOff>
    </xdr:to>
    <xdr:sp macro="" textlink="">
      <xdr:nvSpPr>
        <xdr:cNvPr id="5" name="TextBox 4">
          <a:extLst>
            <a:ext uri="{FF2B5EF4-FFF2-40B4-BE49-F238E27FC236}">
              <a16:creationId xmlns:a16="http://schemas.microsoft.com/office/drawing/2014/main" id="{00000000-0008-0000-0000-000005000000}"/>
            </a:ext>
          </a:extLst>
        </xdr:cNvPr>
        <xdr:cNvSpPr txBox="1">
          <a:spLocks noChangeAspect="1"/>
        </xdr:cNvSpPr>
      </xdr:nvSpPr>
      <xdr:spPr>
        <a:xfrm>
          <a:off x="0" y="32137350"/>
          <a:ext cx="8534400" cy="1642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100" b="1"/>
            <a:t>100% Money Back Guarantee</a:t>
          </a:r>
          <a:r>
            <a:rPr lang="en-US" sz="1100"/>
            <a:t>. Here at Optum we believe in long-term relationships and want you to be happy with your purchase. If you are unsatisfied with your purchase, please return it within 60 days of shipment.  Merchandise that is damaged will not be credited. Special and custom orders are non-returnable and non-refundable.   </a:t>
          </a:r>
        </a:p>
        <a:p>
          <a:endParaRPr lang="en-US" sz="1100"/>
        </a:p>
        <a:p>
          <a:r>
            <a:rPr lang="en-US" sz="1100"/>
            <a:t> We will gladly accept returns of packaged software, e-books, licensed CD-ROMs and other electronic formats in unopened packaging only, unless defective. Defective products will be replaced. Products available as fully functional downloads or web-based products which are available for testing before purchase are not eligible for return. Refunds will be processed once returned item(s) have been received. We will refund your money for purchases, less shipping, returned within 60 days of shipment. The original packing slip or Return Authorization Number must accompany your return to receive credit and/or refund.</a:t>
          </a:r>
        </a:p>
        <a:p>
          <a:endParaRPr lang="en-US" sz="1100"/>
        </a:p>
        <a:p>
          <a:r>
            <a:rPr lang="en-US" sz="1100">
              <a:solidFill>
                <a:schemeClr val="dk1"/>
              </a:solidFill>
              <a:effectLst/>
              <a:latin typeface="+mn-lt"/>
              <a:ea typeface="+mn-ea"/>
              <a:cs typeface="+mn-cs"/>
            </a:rPr>
            <a:t>Optum Returns</a:t>
          </a:r>
          <a:endParaRPr lang="en-US">
            <a:effectLst/>
          </a:endParaRPr>
        </a:p>
        <a:p>
          <a:r>
            <a:rPr lang="en-US" sz="1100">
              <a:solidFill>
                <a:schemeClr val="dk1"/>
              </a:solidFill>
              <a:effectLst/>
              <a:latin typeface="+mn-lt"/>
              <a:ea typeface="+mn-ea"/>
              <a:cs typeface="+mn-cs"/>
            </a:rPr>
            <a:t>4810 Williamsburg Rd</a:t>
          </a:r>
          <a:endParaRPr lang="en-US">
            <a:effectLst/>
          </a:endParaRPr>
        </a:p>
        <a:p>
          <a:r>
            <a:rPr lang="en-US" sz="1100">
              <a:solidFill>
                <a:schemeClr val="dk1"/>
              </a:solidFill>
              <a:effectLst/>
              <a:latin typeface="+mn-lt"/>
              <a:ea typeface="+mn-ea"/>
              <a:cs typeface="+mn-cs"/>
            </a:rPr>
            <a:t>Warehouse #2</a:t>
          </a:r>
          <a:endParaRPr lang="en-US">
            <a:effectLst/>
          </a:endParaRPr>
        </a:p>
        <a:p>
          <a:r>
            <a:rPr lang="en-US" sz="1100">
              <a:solidFill>
                <a:schemeClr val="dk1"/>
              </a:solidFill>
              <a:effectLst/>
              <a:latin typeface="+mn-lt"/>
              <a:ea typeface="+mn-ea"/>
              <a:cs typeface="+mn-cs"/>
            </a:rPr>
            <a:t>Hurlock, MD  21643</a:t>
          </a:r>
          <a:endParaRPr lang="en-US">
            <a:effectLst/>
          </a:endParaRPr>
        </a:p>
        <a:p>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299"/>
  <sheetViews>
    <sheetView showGridLines="0" tabSelected="1" topLeftCell="A119" workbookViewId="0">
      <selection activeCell="A134" sqref="A134:XFD134"/>
    </sheetView>
  </sheetViews>
  <sheetFormatPr defaultColWidth="9.109375" defaultRowHeight="13.8" x14ac:dyDescent="0.25"/>
  <cols>
    <col min="1" max="1" width="12.6640625" style="2" customWidth="1"/>
    <col min="2" max="7" width="10.6640625" style="1" customWidth="1"/>
    <col min="8" max="11" width="12.6640625" style="1" customWidth="1"/>
    <col min="12" max="16384" width="9.109375" style="1"/>
  </cols>
  <sheetData>
    <row r="1" spans="1:11" ht="49.5" customHeight="1" x14ac:dyDescent="0.25">
      <c r="A1" s="5"/>
      <c r="B1" s="5"/>
      <c r="C1" s="6"/>
      <c r="D1" s="6"/>
      <c r="E1" s="6"/>
      <c r="F1" s="6"/>
      <c r="G1" s="7"/>
      <c r="H1" s="7"/>
      <c r="I1" s="6"/>
      <c r="J1" s="6"/>
      <c r="K1" s="6"/>
    </row>
    <row r="2" spans="1:11" ht="42.75" customHeight="1" x14ac:dyDescent="0.25">
      <c r="A2" s="31" t="s">
        <v>13</v>
      </c>
      <c r="B2" s="31"/>
      <c r="C2" s="31"/>
      <c r="D2" s="31"/>
      <c r="E2" s="31"/>
      <c r="F2" s="31"/>
      <c r="G2" s="31"/>
      <c r="H2" s="31"/>
      <c r="I2" s="31"/>
      <c r="J2" s="31"/>
      <c r="K2" s="31"/>
    </row>
    <row r="3" spans="1:11" ht="15" customHeight="1" x14ac:dyDescent="0.25">
      <c r="A3" s="8"/>
      <c r="B3" s="8"/>
      <c r="C3" s="8"/>
      <c r="D3" s="8"/>
      <c r="E3" s="8"/>
      <c r="F3" s="8"/>
      <c r="G3" s="8"/>
      <c r="H3" s="8"/>
      <c r="I3" s="8"/>
      <c r="J3" s="8"/>
      <c r="K3" s="8"/>
    </row>
    <row r="4" spans="1:11" ht="15" customHeight="1" x14ac:dyDescent="0.25">
      <c r="A4" s="7" t="s">
        <v>14</v>
      </c>
      <c r="B4" s="9"/>
      <c r="C4" s="9"/>
      <c r="D4" s="9"/>
      <c r="G4" s="7" t="s">
        <v>15</v>
      </c>
      <c r="H4" s="10"/>
      <c r="I4" s="7"/>
      <c r="J4" s="10"/>
      <c r="K4" s="8"/>
    </row>
    <row r="5" spans="1:11" ht="15" customHeight="1" x14ac:dyDescent="0.25">
      <c r="A5" s="7" t="s">
        <v>16</v>
      </c>
      <c r="B5" s="11"/>
      <c r="C5" s="11"/>
      <c r="D5" s="11"/>
      <c r="G5" s="7" t="s">
        <v>11</v>
      </c>
      <c r="H5" s="10"/>
      <c r="I5" s="7"/>
      <c r="J5" s="10"/>
      <c r="K5" s="8"/>
    </row>
    <row r="6" spans="1:11" ht="15" customHeight="1" x14ac:dyDescent="0.25">
      <c r="A6" s="7" t="s">
        <v>17</v>
      </c>
      <c r="B6" s="12"/>
      <c r="C6" s="12"/>
      <c r="D6" s="12"/>
      <c r="G6" s="7" t="s">
        <v>6</v>
      </c>
      <c r="H6" s="7" t="s">
        <v>10</v>
      </c>
      <c r="I6" s="7"/>
      <c r="J6" s="7"/>
      <c r="K6" s="8"/>
    </row>
    <row r="7" spans="1:11" ht="15" customHeight="1" x14ac:dyDescent="0.25">
      <c r="A7" s="7" t="s">
        <v>18</v>
      </c>
      <c r="B7" s="12"/>
      <c r="C7" s="12"/>
      <c r="D7" s="12"/>
      <c r="G7" s="11"/>
      <c r="H7" s="7" t="s">
        <v>8</v>
      </c>
      <c r="I7" s="11"/>
      <c r="J7" s="7"/>
      <c r="K7" s="8"/>
    </row>
    <row r="8" spans="1:11" ht="15" customHeight="1" x14ac:dyDescent="0.25">
      <c r="A8" s="12"/>
      <c r="B8" s="12"/>
      <c r="C8" s="12"/>
      <c r="D8" s="12"/>
      <c r="G8" s="11"/>
      <c r="H8" s="7" t="s">
        <v>9</v>
      </c>
      <c r="I8" s="11"/>
      <c r="J8" s="7"/>
      <c r="K8" s="8"/>
    </row>
    <row r="9" spans="1:11" ht="15" customHeight="1" x14ac:dyDescent="0.25">
      <c r="A9" s="12"/>
      <c r="B9" s="12"/>
      <c r="C9" s="12"/>
      <c r="D9" s="12"/>
      <c r="G9" s="13"/>
      <c r="H9" s="13"/>
      <c r="I9" s="13"/>
      <c r="J9" s="13"/>
      <c r="K9" s="8"/>
    </row>
    <row r="10" spans="1:11" ht="15" customHeight="1" x14ac:dyDescent="0.25">
      <c r="A10" s="3" t="s">
        <v>209</v>
      </c>
      <c r="B10" s="3"/>
      <c r="C10" s="14"/>
      <c r="D10" s="14"/>
      <c r="G10" s="3" t="s">
        <v>210</v>
      </c>
      <c r="H10" s="3"/>
      <c r="I10" s="7"/>
      <c r="J10" s="7"/>
      <c r="K10" s="8"/>
    </row>
    <row r="11" spans="1:11" ht="15" customHeight="1" x14ac:dyDescent="0.25">
      <c r="A11" s="3" t="s">
        <v>211</v>
      </c>
      <c r="B11" s="3"/>
      <c r="C11" s="14"/>
      <c r="D11" s="14"/>
      <c r="G11" s="3" t="s">
        <v>212</v>
      </c>
      <c r="H11" s="3"/>
      <c r="I11" s="7"/>
      <c r="J11" s="7"/>
      <c r="K11" s="8"/>
    </row>
    <row r="12" spans="1:11" ht="15" customHeight="1" x14ac:dyDescent="0.25">
      <c r="A12" s="3" t="s">
        <v>213</v>
      </c>
      <c r="B12" s="3"/>
      <c r="C12" s="14"/>
      <c r="D12" s="14"/>
      <c r="G12" s="3" t="s">
        <v>214</v>
      </c>
      <c r="H12" s="3"/>
      <c r="I12" s="7"/>
      <c r="J12" s="7"/>
      <c r="K12" s="8"/>
    </row>
    <row r="13" spans="1:11" ht="15" customHeight="1" x14ac:dyDescent="0.25">
      <c r="A13" s="3" t="s">
        <v>215</v>
      </c>
      <c r="B13" s="3"/>
      <c r="C13" s="14"/>
      <c r="D13" s="14"/>
      <c r="G13" s="3" t="s">
        <v>216</v>
      </c>
      <c r="H13" s="3"/>
      <c r="I13" s="7"/>
      <c r="J13" s="7"/>
      <c r="K13" s="8"/>
    </row>
    <row r="14" spans="1:11" ht="15" customHeight="1" x14ac:dyDescent="0.25">
      <c r="A14" s="3" t="s">
        <v>217</v>
      </c>
      <c r="B14" s="3"/>
      <c r="C14" s="14"/>
      <c r="D14" s="14"/>
      <c r="G14" s="3" t="s">
        <v>218</v>
      </c>
      <c r="H14" s="3"/>
      <c r="I14" s="7"/>
      <c r="J14" s="7"/>
      <c r="K14" s="8"/>
    </row>
    <row r="15" spans="1:11" ht="14.4" x14ac:dyDescent="0.3">
      <c r="A15" s="5"/>
      <c r="B15" s="5"/>
      <c r="C15" s="15"/>
      <c r="D15" s="15"/>
      <c r="E15" s="15"/>
      <c r="F15" s="15"/>
      <c r="G15" s="15"/>
      <c r="H15" s="15"/>
      <c r="I15" s="15"/>
      <c r="J15" s="15"/>
      <c r="K15" s="6"/>
    </row>
    <row r="16" spans="1:11" ht="14.4" x14ac:dyDescent="0.3">
      <c r="A16" s="5"/>
      <c r="B16" s="3"/>
      <c r="C16" s="6"/>
      <c r="D16" s="15"/>
      <c r="E16" s="15"/>
      <c r="F16" s="15"/>
      <c r="G16" s="15"/>
      <c r="H16" s="6"/>
      <c r="I16" s="7" t="s">
        <v>7</v>
      </c>
      <c r="J16" s="15"/>
      <c r="K16" s="16">
        <f>SUM(K20:K118)</f>
        <v>0</v>
      </c>
    </row>
    <row r="17" spans="1:11" ht="14.4" x14ac:dyDescent="0.3">
      <c r="A17" s="5"/>
      <c r="B17" s="6"/>
      <c r="C17" s="6"/>
      <c r="D17" s="15"/>
      <c r="E17" s="15"/>
      <c r="F17" s="15"/>
      <c r="G17" s="15"/>
      <c r="H17" s="6"/>
      <c r="I17" s="6"/>
      <c r="J17" s="6"/>
      <c r="K17" s="6"/>
    </row>
    <row r="18" spans="1:11" ht="31.5" customHeight="1" x14ac:dyDescent="0.25">
      <c r="A18" s="35" t="s">
        <v>12</v>
      </c>
      <c r="B18" s="35"/>
      <c r="C18" s="35"/>
      <c r="D18" s="35"/>
      <c r="E18" s="35"/>
      <c r="F18" s="35"/>
      <c r="G18" s="35"/>
      <c r="H18" s="35"/>
      <c r="I18" s="35"/>
      <c r="J18" s="35"/>
      <c r="K18" s="35"/>
    </row>
    <row r="19" spans="1:11" x14ac:dyDescent="0.25">
      <c r="A19" s="17" t="s">
        <v>0</v>
      </c>
      <c r="B19" s="32" t="s">
        <v>1</v>
      </c>
      <c r="C19" s="33"/>
      <c r="D19" s="33"/>
      <c r="E19" s="33"/>
      <c r="F19" s="33"/>
      <c r="G19" s="34"/>
      <c r="H19" s="17" t="s">
        <v>3</v>
      </c>
      <c r="I19" s="17" t="s">
        <v>2</v>
      </c>
      <c r="J19" s="17" t="s">
        <v>4</v>
      </c>
      <c r="K19" s="17" t="s">
        <v>5</v>
      </c>
    </row>
    <row r="20" spans="1:11" x14ac:dyDescent="0.25">
      <c r="A20" s="18"/>
      <c r="B20" s="30" t="s">
        <v>19</v>
      </c>
      <c r="C20" s="30"/>
      <c r="D20" s="30"/>
      <c r="E20" s="30"/>
      <c r="F20" s="30"/>
      <c r="G20" s="30"/>
      <c r="H20" s="19"/>
      <c r="I20" s="19"/>
      <c r="J20" s="19"/>
      <c r="K20" s="19"/>
    </row>
    <row r="21" spans="1:11" ht="15" customHeight="1" x14ac:dyDescent="0.25">
      <c r="A21" s="20" t="s">
        <v>34</v>
      </c>
      <c r="B21" s="27" t="s">
        <v>35</v>
      </c>
      <c r="C21" s="28"/>
      <c r="D21" s="28"/>
      <c r="E21" s="28"/>
      <c r="F21" s="28"/>
      <c r="G21" s="29"/>
      <c r="H21" s="21">
        <v>55.176000000000002</v>
      </c>
      <c r="I21" s="22" t="s">
        <v>36</v>
      </c>
      <c r="J21" s="4"/>
      <c r="K21" s="21">
        <f>H21*J21</f>
        <v>0</v>
      </c>
    </row>
    <row r="22" spans="1:11" x14ac:dyDescent="0.25">
      <c r="A22" s="20" t="s">
        <v>37</v>
      </c>
      <c r="B22" s="27" t="s">
        <v>38</v>
      </c>
      <c r="C22" s="28"/>
      <c r="D22" s="28"/>
      <c r="E22" s="28"/>
      <c r="F22" s="28"/>
      <c r="G22" s="29"/>
      <c r="H22" s="21">
        <v>50.576999999999998</v>
      </c>
      <c r="I22" s="22" t="s">
        <v>36</v>
      </c>
      <c r="J22" s="4"/>
      <c r="K22" s="21">
        <f>H22*J22</f>
        <v>0</v>
      </c>
    </row>
    <row r="23" spans="1:11" ht="15" customHeight="1" x14ac:dyDescent="0.25">
      <c r="A23" s="20" t="s">
        <v>39</v>
      </c>
      <c r="B23" s="27" t="s">
        <v>40</v>
      </c>
      <c r="C23" s="28"/>
      <c r="D23" s="28"/>
      <c r="E23" s="28"/>
      <c r="F23" s="28"/>
      <c r="G23" s="29"/>
      <c r="H23" s="21">
        <v>52.877000000000002</v>
      </c>
      <c r="I23" s="22" t="s">
        <v>36</v>
      </c>
      <c r="J23" s="4"/>
      <c r="K23" s="21">
        <f>H23*J23</f>
        <v>0</v>
      </c>
    </row>
    <row r="24" spans="1:11" ht="15" customHeight="1" x14ac:dyDescent="0.25">
      <c r="A24" s="18"/>
      <c r="B24" s="30" t="s">
        <v>20</v>
      </c>
      <c r="C24" s="30"/>
      <c r="D24" s="30"/>
      <c r="E24" s="30"/>
      <c r="F24" s="30"/>
      <c r="G24" s="30"/>
      <c r="H24" s="19"/>
      <c r="I24" s="19"/>
      <c r="J24" s="19"/>
      <c r="K24" s="19"/>
    </row>
    <row r="25" spans="1:11" ht="15" customHeight="1" x14ac:dyDescent="0.25">
      <c r="A25" s="20" t="s">
        <v>41</v>
      </c>
      <c r="B25" s="27" t="s">
        <v>42</v>
      </c>
      <c r="C25" s="28"/>
      <c r="D25" s="28"/>
      <c r="E25" s="28"/>
      <c r="F25" s="28"/>
      <c r="G25" s="29"/>
      <c r="H25" s="21">
        <v>86.376000000000005</v>
      </c>
      <c r="I25" s="22" t="s">
        <v>43</v>
      </c>
      <c r="J25" s="4"/>
      <c r="K25" s="21">
        <f t="shared" ref="K25:K35" si="0">H25*J25</f>
        <v>0</v>
      </c>
    </row>
    <row r="26" spans="1:11" ht="15" customHeight="1" x14ac:dyDescent="0.25">
      <c r="A26" s="20" t="s">
        <v>44</v>
      </c>
      <c r="B26" s="27" t="s">
        <v>45</v>
      </c>
      <c r="C26" s="28"/>
      <c r="D26" s="28"/>
      <c r="E26" s="28"/>
      <c r="F26" s="28"/>
      <c r="G26" s="29"/>
      <c r="H26" s="21">
        <v>55.176000000000002</v>
      </c>
      <c r="I26" s="22" t="s">
        <v>36</v>
      </c>
      <c r="J26" s="4"/>
      <c r="K26" s="21">
        <f t="shared" si="0"/>
        <v>0</v>
      </c>
    </row>
    <row r="27" spans="1:11" ht="15" customHeight="1" x14ac:dyDescent="0.25">
      <c r="A27" s="20" t="s">
        <v>46</v>
      </c>
      <c r="B27" s="27" t="s">
        <v>47</v>
      </c>
      <c r="C27" s="28"/>
      <c r="D27" s="28"/>
      <c r="E27" s="28"/>
      <c r="F27" s="28"/>
      <c r="G27" s="29"/>
      <c r="H27" s="21">
        <v>86.376000000000005</v>
      </c>
      <c r="I27" s="22" t="s">
        <v>36</v>
      </c>
      <c r="J27" s="4"/>
      <c r="K27" s="21">
        <f t="shared" si="0"/>
        <v>0</v>
      </c>
    </row>
    <row r="28" spans="1:11" ht="15" customHeight="1" x14ac:dyDescent="0.25">
      <c r="A28" s="20" t="s">
        <v>48</v>
      </c>
      <c r="B28" s="27" t="s">
        <v>49</v>
      </c>
      <c r="C28" s="28"/>
      <c r="D28" s="28"/>
      <c r="E28" s="28"/>
      <c r="F28" s="28"/>
      <c r="G28" s="29"/>
      <c r="H28" s="21">
        <v>52.776000000000003</v>
      </c>
      <c r="I28" s="22" t="s">
        <v>36</v>
      </c>
      <c r="J28" s="4"/>
      <c r="K28" s="21">
        <f t="shared" si="0"/>
        <v>0</v>
      </c>
    </row>
    <row r="29" spans="1:11" ht="15" customHeight="1" x14ac:dyDescent="0.25">
      <c r="A29" s="20" t="s">
        <v>50</v>
      </c>
      <c r="B29" s="27" t="s">
        <v>51</v>
      </c>
      <c r="C29" s="28"/>
      <c r="D29" s="28"/>
      <c r="E29" s="28"/>
      <c r="F29" s="28"/>
      <c r="G29" s="29"/>
      <c r="H29" s="21">
        <v>86.376000000000005</v>
      </c>
      <c r="I29" s="22" t="s">
        <v>52</v>
      </c>
      <c r="J29" s="4"/>
      <c r="K29" s="21">
        <f t="shared" si="0"/>
        <v>0</v>
      </c>
    </row>
    <row r="30" spans="1:11" ht="15" customHeight="1" x14ac:dyDescent="0.25">
      <c r="A30" s="20" t="s">
        <v>53</v>
      </c>
      <c r="B30" s="27" t="s">
        <v>54</v>
      </c>
      <c r="C30" s="28"/>
      <c r="D30" s="28"/>
      <c r="E30" s="28"/>
      <c r="F30" s="28"/>
      <c r="G30" s="29"/>
      <c r="H30" s="21">
        <v>52.776000000000003</v>
      </c>
      <c r="I30" s="22" t="s">
        <v>36</v>
      </c>
      <c r="J30" s="4"/>
      <c r="K30" s="21">
        <f t="shared" si="0"/>
        <v>0</v>
      </c>
    </row>
    <row r="31" spans="1:11" ht="15" customHeight="1" x14ac:dyDescent="0.25">
      <c r="A31" s="20" t="s">
        <v>55</v>
      </c>
      <c r="B31" s="27" t="s">
        <v>56</v>
      </c>
      <c r="C31" s="28"/>
      <c r="D31" s="28"/>
      <c r="E31" s="28"/>
      <c r="F31" s="28"/>
      <c r="G31" s="29"/>
      <c r="H31" s="21">
        <v>55.176000000000002</v>
      </c>
      <c r="I31" s="22" t="s">
        <v>36</v>
      </c>
      <c r="J31" s="4"/>
      <c r="K31" s="21">
        <f t="shared" si="0"/>
        <v>0</v>
      </c>
    </row>
    <row r="32" spans="1:11" ht="15" customHeight="1" x14ac:dyDescent="0.25">
      <c r="A32" s="20" t="s">
        <v>57</v>
      </c>
      <c r="B32" s="27" t="s">
        <v>58</v>
      </c>
      <c r="C32" s="28"/>
      <c r="D32" s="28"/>
      <c r="E32" s="28"/>
      <c r="F32" s="28"/>
      <c r="G32" s="29"/>
      <c r="H32" s="21">
        <v>86.376000000000005</v>
      </c>
      <c r="I32" s="22" t="s">
        <v>59</v>
      </c>
      <c r="J32" s="4"/>
      <c r="K32" s="21">
        <f t="shared" si="0"/>
        <v>0</v>
      </c>
    </row>
    <row r="33" spans="1:11" ht="15" customHeight="1" x14ac:dyDescent="0.25">
      <c r="A33" s="20" t="s">
        <v>60</v>
      </c>
      <c r="B33" s="27" t="s">
        <v>61</v>
      </c>
      <c r="C33" s="28"/>
      <c r="D33" s="28"/>
      <c r="E33" s="28"/>
      <c r="F33" s="28"/>
      <c r="G33" s="29"/>
      <c r="H33" s="21">
        <v>52.776000000000003</v>
      </c>
      <c r="I33" s="22" t="s">
        <v>36</v>
      </c>
      <c r="J33" s="4"/>
      <c r="K33" s="21">
        <f t="shared" si="0"/>
        <v>0</v>
      </c>
    </row>
    <row r="34" spans="1:11" ht="15" customHeight="1" x14ac:dyDescent="0.25">
      <c r="A34" s="20" t="s">
        <v>62</v>
      </c>
      <c r="B34" s="27" t="s">
        <v>63</v>
      </c>
      <c r="C34" s="28"/>
      <c r="D34" s="28"/>
      <c r="E34" s="28"/>
      <c r="F34" s="28"/>
      <c r="G34" s="29"/>
      <c r="H34" s="21">
        <v>55.176000000000002</v>
      </c>
      <c r="I34" s="22" t="s">
        <v>36</v>
      </c>
      <c r="J34" s="4"/>
      <c r="K34" s="21">
        <f t="shared" si="0"/>
        <v>0</v>
      </c>
    </row>
    <row r="35" spans="1:11" ht="15" customHeight="1" x14ac:dyDescent="0.25">
      <c r="A35" s="20" t="s">
        <v>64</v>
      </c>
      <c r="B35" s="27" t="s">
        <v>65</v>
      </c>
      <c r="C35" s="28"/>
      <c r="D35" s="28"/>
      <c r="E35" s="28"/>
      <c r="F35" s="28"/>
      <c r="G35" s="29"/>
      <c r="H35" s="21">
        <v>86.376000000000005</v>
      </c>
      <c r="I35" s="22" t="s">
        <v>36</v>
      </c>
      <c r="J35" s="4"/>
      <c r="K35" s="21">
        <f t="shared" si="0"/>
        <v>0</v>
      </c>
    </row>
    <row r="36" spans="1:11" ht="15" customHeight="1" x14ac:dyDescent="0.25">
      <c r="A36" s="18"/>
      <c r="B36" s="30" t="s">
        <v>21</v>
      </c>
      <c r="C36" s="30"/>
      <c r="D36" s="30"/>
      <c r="E36" s="30"/>
      <c r="F36" s="30"/>
      <c r="G36" s="30"/>
      <c r="H36" s="19"/>
      <c r="I36" s="19"/>
      <c r="J36" s="19"/>
      <c r="K36" s="19"/>
    </row>
    <row r="37" spans="1:11" ht="15" customHeight="1" x14ac:dyDescent="0.25">
      <c r="A37" s="20" t="s">
        <v>66</v>
      </c>
      <c r="B37" s="27" t="s">
        <v>67</v>
      </c>
      <c r="C37" s="28"/>
      <c r="D37" s="28"/>
      <c r="E37" s="28"/>
      <c r="F37" s="28"/>
      <c r="G37" s="29"/>
      <c r="H37" s="21">
        <v>68.25</v>
      </c>
      <c r="I37" s="22" t="s">
        <v>68</v>
      </c>
      <c r="J37" s="4"/>
      <c r="K37" s="21">
        <f>H37*J37</f>
        <v>0</v>
      </c>
    </row>
    <row r="38" spans="1:11" ht="15" customHeight="1" x14ac:dyDescent="0.25">
      <c r="A38" s="20" t="s">
        <v>69</v>
      </c>
      <c r="B38" s="27" t="s">
        <v>70</v>
      </c>
      <c r="C38" s="28"/>
      <c r="D38" s="28"/>
      <c r="E38" s="28"/>
      <c r="F38" s="28"/>
      <c r="G38" s="29"/>
      <c r="H38" s="21">
        <v>101.199</v>
      </c>
      <c r="I38" s="22" t="s">
        <v>59</v>
      </c>
      <c r="J38" s="4"/>
      <c r="K38" s="21">
        <f>H38*J38</f>
        <v>0</v>
      </c>
    </row>
    <row r="39" spans="1:11" ht="15" customHeight="1" x14ac:dyDescent="0.25">
      <c r="A39" s="18"/>
      <c r="B39" s="30" t="s">
        <v>22</v>
      </c>
      <c r="C39" s="30"/>
      <c r="D39" s="30"/>
      <c r="E39" s="30"/>
      <c r="F39" s="30"/>
      <c r="G39" s="30"/>
      <c r="H39" s="19"/>
      <c r="I39" s="19"/>
      <c r="J39" s="19"/>
      <c r="K39" s="19"/>
    </row>
    <row r="40" spans="1:11" ht="15" customHeight="1" x14ac:dyDescent="0.25">
      <c r="A40" s="20" t="s">
        <v>71</v>
      </c>
      <c r="B40" s="27" t="s">
        <v>72</v>
      </c>
      <c r="C40" s="28"/>
      <c r="D40" s="28"/>
      <c r="E40" s="28"/>
      <c r="F40" s="28"/>
      <c r="G40" s="29"/>
      <c r="H40" s="21">
        <v>90.4285</v>
      </c>
      <c r="I40" s="22" t="s">
        <v>73</v>
      </c>
      <c r="J40" s="4"/>
      <c r="K40" s="21">
        <f>H40*J40</f>
        <v>0</v>
      </c>
    </row>
    <row r="41" spans="1:11" ht="15" customHeight="1" x14ac:dyDescent="0.25">
      <c r="A41" s="20" t="s">
        <v>74</v>
      </c>
      <c r="B41" s="27" t="s">
        <v>75</v>
      </c>
      <c r="C41" s="28"/>
      <c r="D41" s="28"/>
      <c r="E41" s="28"/>
      <c r="F41" s="28"/>
      <c r="G41" s="29"/>
      <c r="H41" s="21">
        <v>82.958500000000001</v>
      </c>
      <c r="I41" s="22" t="s">
        <v>73</v>
      </c>
      <c r="J41" s="4"/>
      <c r="K41" s="21">
        <f>H41*J41</f>
        <v>0</v>
      </c>
    </row>
    <row r="42" spans="1:11" ht="15" customHeight="1" x14ac:dyDescent="0.25">
      <c r="A42" s="18"/>
      <c r="B42" s="30" t="s">
        <v>23</v>
      </c>
      <c r="C42" s="30"/>
      <c r="D42" s="30"/>
      <c r="E42" s="30"/>
      <c r="F42" s="30"/>
      <c r="G42" s="30"/>
      <c r="H42" s="19"/>
      <c r="I42" s="19"/>
      <c r="J42" s="19"/>
      <c r="K42" s="19"/>
    </row>
    <row r="43" spans="1:11" ht="15" customHeight="1" x14ac:dyDescent="0.25">
      <c r="A43" s="20" t="s">
        <v>76</v>
      </c>
      <c r="B43" s="27" t="s">
        <v>77</v>
      </c>
      <c r="C43" s="28"/>
      <c r="D43" s="28"/>
      <c r="E43" s="28"/>
      <c r="F43" s="28"/>
      <c r="G43" s="29"/>
      <c r="H43" s="21">
        <v>44.768799999999999</v>
      </c>
      <c r="I43" s="22" t="s">
        <v>73</v>
      </c>
      <c r="J43" s="4"/>
      <c r="K43" s="21">
        <f>H43*J43</f>
        <v>0</v>
      </c>
    </row>
    <row r="44" spans="1:11" ht="15" customHeight="1" x14ac:dyDescent="0.25">
      <c r="A44" s="20" t="s">
        <v>78</v>
      </c>
      <c r="B44" s="27" t="s">
        <v>79</v>
      </c>
      <c r="C44" s="28"/>
      <c r="D44" s="28"/>
      <c r="E44" s="28"/>
      <c r="F44" s="28"/>
      <c r="G44" s="29"/>
      <c r="H44" s="21">
        <v>58.768900000000002</v>
      </c>
      <c r="I44" s="22" t="s">
        <v>73</v>
      </c>
      <c r="J44" s="4"/>
      <c r="K44" s="21">
        <f>H44*J44</f>
        <v>0</v>
      </c>
    </row>
    <row r="45" spans="1:11" ht="15" customHeight="1" x14ac:dyDescent="0.25">
      <c r="A45" s="20" t="s">
        <v>80</v>
      </c>
      <c r="B45" s="27" t="s">
        <v>81</v>
      </c>
      <c r="C45" s="28"/>
      <c r="D45" s="28"/>
      <c r="E45" s="28"/>
      <c r="F45" s="28"/>
      <c r="G45" s="29"/>
      <c r="H45" s="21">
        <v>114.95</v>
      </c>
      <c r="I45" s="22" t="s">
        <v>73</v>
      </c>
      <c r="J45" s="4"/>
      <c r="K45" s="21">
        <f>H45*J45</f>
        <v>0</v>
      </c>
    </row>
    <row r="46" spans="1:11" ht="15" customHeight="1" x14ac:dyDescent="0.25">
      <c r="A46" s="18"/>
      <c r="B46" s="30" t="s">
        <v>24</v>
      </c>
      <c r="C46" s="30"/>
      <c r="D46" s="30"/>
      <c r="E46" s="30"/>
      <c r="F46" s="30"/>
      <c r="G46" s="30"/>
      <c r="H46" s="19"/>
      <c r="I46" s="19"/>
      <c r="J46" s="19"/>
      <c r="K46" s="19"/>
    </row>
    <row r="47" spans="1:11" ht="15" customHeight="1" x14ac:dyDescent="0.25">
      <c r="A47" s="20" t="s">
        <v>82</v>
      </c>
      <c r="B47" s="27" t="s">
        <v>83</v>
      </c>
      <c r="C47" s="28"/>
      <c r="D47" s="28"/>
      <c r="E47" s="28"/>
      <c r="F47" s="28"/>
      <c r="G47" s="29"/>
      <c r="H47" s="21">
        <v>179.36099999999999</v>
      </c>
      <c r="I47" s="22" t="s">
        <v>68</v>
      </c>
      <c r="J47" s="4"/>
      <c r="K47" s="21">
        <f>H47*J47</f>
        <v>0</v>
      </c>
    </row>
    <row r="48" spans="1:11" ht="15" customHeight="1" x14ac:dyDescent="0.25">
      <c r="A48" s="20" t="s">
        <v>84</v>
      </c>
      <c r="B48" s="27" t="s">
        <v>85</v>
      </c>
      <c r="C48" s="28"/>
      <c r="D48" s="28"/>
      <c r="E48" s="28"/>
      <c r="F48" s="28"/>
      <c r="G48" s="29"/>
      <c r="H48" s="21">
        <v>116.961</v>
      </c>
      <c r="I48" s="22" t="s">
        <v>59</v>
      </c>
      <c r="J48" s="4"/>
      <c r="K48" s="21">
        <f>H48*J48</f>
        <v>0</v>
      </c>
    </row>
    <row r="49" spans="1:11" ht="15" customHeight="1" x14ac:dyDescent="0.25">
      <c r="A49" s="20" t="s">
        <v>86</v>
      </c>
      <c r="B49" s="27" t="s">
        <v>87</v>
      </c>
      <c r="C49" s="28"/>
      <c r="D49" s="28"/>
      <c r="E49" s="28"/>
      <c r="F49" s="28"/>
      <c r="G49" s="29"/>
      <c r="H49" s="21">
        <v>179.36099999999999</v>
      </c>
      <c r="I49" s="22" t="s">
        <v>68</v>
      </c>
      <c r="J49" s="4"/>
      <c r="K49" s="21">
        <f>H49*J49</f>
        <v>0</v>
      </c>
    </row>
    <row r="50" spans="1:11" ht="15" customHeight="1" x14ac:dyDescent="0.25">
      <c r="A50" s="20" t="s">
        <v>88</v>
      </c>
      <c r="B50" s="27" t="s">
        <v>89</v>
      </c>
      <c r="C50" s="28"/>
      <c r="D50" s="28"/>
      <c r="E50" s="28"/>
      <c r="F50" s="28"/>
      <c r="G50" s="29"/>
      <c r="H50" s="21">
        <v>116.961</v>
      </c>
      <c r="I50" s="22" t="s">
        <v>36</v>
      </c>
      <c r="J50" s="4"/>
      <c r="K50" s="21">
        <f>H50*J50</f>
        <v>0</v>
      </c>
    </row>
    <row r="51" spans="1:11" ht="15" customHeight="1" x14ac:dyDescent="0.25">
      <c r="A51" s="18"/>
      <c r="B51" s="30" t="s">
        <v>25</v>
      </c>
      <c r="C51" s="30"/>
      <c r="D51" s="30"/>
      <c r="E51" s="30"/>
      <c r="F51" s="30"/>
      <c r="G51" s="30"/>
      <c r="H51" s="19"/>
      <c r="I51" s="19"/>
      <c r="J51" s="19"/>
      <c r="K51" s="19"/>
    </row>
    <row r="52" spans="1:11" ht="15" customHeight="1" x14ac:dyDescent="0.25">
      <c r="A52" s="20" t="s">
        <v>90</v>
      </c>
      <c r="B52" s="27" t="s">
        <v>91</v>
      </c>
      <c r="C52" s="28"/>
      <c r="D52" s="28"/>
      <c r="E52" s="28"/>
      <c r="F52" s="28"/>
      <c r="G52" s="29"/>
      <c r="H52" s="21">
        <v>270.56</v>
      </c>
      <c r="I52" s="22" t="s">
        <v>36</v>
      </c>
      <c r="J52" s="4"/>
      <c r="K52" s="21">
        <f>H52*J52</f>
        <v>0</v>
      </c>
    </row>
    <row r="53" spans="1:11" ht="15" customHeight="1" x14ac:dyDescent="0.25">
      <c r="A53" s="20" t="s">
        <v>92</v>
      </c>
      <c r="B53" s="27" t="s">
        <v>93</v>
      </c>
      <c r="C53" s="28"/>
      <c r="D53" s="28"/>
      <c r="E53" s="28"/>
      <c r="F53" s="28"/>
      <c r="G53" s="29"/>
      <c r="H53" s="21">
        <v>270.56</v>
      </c>
      <c r="I53" s="22" t="s">
        <v>36</v>
      </c>
      <c r="J53" s="4"/>
      <c r="K53" s="21">
        <f>H53*J53</f>
        <v>0</v>
      </c>
    </row>
    <row r="54" spans="1:11" ht="15" customHeight="1" x14ac:dyDescent="0.25">
      <c r="A54" s="20" t="s">
        <v>94</v>
      </c>
      <c r="B54" s="27" t="s">
        <v>95</v>
      </c>
      <c r="C54" s="28"/>
      <c r="D54" s="28"/>
      <c r="E54" s="28"/>
      <c r="F54" s="28"/>
      <c r="G54" s="29"/>
      <c r="H54" s="21">
        <v>184.756</v>
      </c>
      <c r="I54" s="22" t="s">
        <v>52</v>
      </c>
      <c r="J54" s="4"/>
      <c r="K54" s="21">
        <f>H54*J54</f>
        <v>0</v>
      </c>
    </row>
    <row r="55" spans="1:11" ht="15" customHeight="1" x14ac:dyDescent="0.25">
      <c r="A55" s="20" t="s">
        <v>96</v>
      </c>
      <c r="B55" s="27" t="s">
        <v>97</v>
      </c>
      <c r="C55" s="28"/>
      <c r="D55" s="28"/>
      <c r="E55" s="28"/>
      <c r="F55" s="28"/>
      <c r="G55" s="29"/>
      <c r="H55" s="21">
        <v>184.756</v>
      </c>
      <c r="I55" s="22" t="s">
        <v>36</v>
      </c>
      <c r="J55" s="4"/>
      <c r="K55" s="21">
        <f>H55*J55</f>
        <v>0</v>
      </c>
    </row>
    <row r="56" spans="1:11" ht="15" customHeight="1" x14ac:dyDescent="0.25">
      <c r="A56" s="18"/>
      <c r="B56" s="30" t="s">
        <v>26</v>
      </c>
      <c r="C56" s="30"/>
      <c r="D56" s="30"/>
      <c r="E56" s="30"/>
      <c r="F56" s="30"/>
      <c r="G56" s="30"/>
      <c r="H56" s="19"/>
      <c r="I56" s="19"/>
      <c r="J56" s="19"/>
      <c r="K56" s="19"/>
    </row>
    <row r="57" spans="1:11" ht="15" customHeight="1" x14ac:dyDescent="0.25">
      <c r="A57" s="20" t="s">
        <v>98</v>
      </c>
      <c r="B57" s="27" t="s">
        <v>99</v>
      </c>
      <c r="C57" s="28"/>
      <c r="D57" s="28"/>
      <c r="E57" s="28"/>
      <c r="F57" s="28"/>
      <c r="G57" s="29"/>
      <c r="H57" s="21">
        <v>175.95599999999999</v>
      </c>
      <c r="I57" s="22" t="s">
        <v>73</v>
      </c>
      <c r="J57" s="4"/>
      <c r="K57" s="21">
        <f>H57*J57</f>
        <v>0</v>
      </c>
    </row>
    <row r="58" spans="1:11" ht="15" customHeight="1" x14ac:dyDescent="0.25">
      <c r="A58" s="20" t="s">
        <v>100</v>
      </c>
      <c r="B58" s="27" t="s">
        <v>101</v>
      </c>
      <c r="C58" s="28"/>
      <c r="D58" s="28"/>
      <c r="E58" s="28"/>
      <c r="F58" s="28"/>
      <c r="G58" s="29"/>
      <c r="H58" s="21">
        <v>146.036</v>
      </c>
      <c r="I58" s="22" t="s">
        <v>73</v>
      </c>
      <c r="J58" s="4"/>
      <c r="K58" s="21">
        <f>H58*J58</f>
        <v>0</v>
      </c>
    </row>
    <row r="59" spans="1:11" ht="15" customHeight="1" x14ac:dyDescent="0.25">
      <c r="A59" s="20" t="s">
        <v>102</v>
      </c>
      <c r="B59" s="27" t="s">
        <v>103</v>
      </c>
      <c r="C59" s="28"/>
      <c r="D59" s="28"/>
      <c r="E59" s="28"/>
      <c r="F59" s="28"/>
      <c r="G59" s="29"/>
      <c r="H59" s="21">
        <v>146.036</v>
      </c>
      <c r="I59" s="22" t="s">
        <v>104</v>
      </c>
      <c r="J59" s="4"/>
      <c r="K59" s="21">
        <f>H59*J59</f>
        <v>0</v>
      </c>
    </row>
    <row r="60" spans="1:11" ht="15" customHeight="1" x14ac:dyDescent="0.25">
      <c r="A60" s="18"/>
      <c r="B60" s="30" t="s">
        <v>27</v>
      </c>
      <c r="C60" s="30"/>
      <c r="D60" s="30"/>
      <c r="E60" s="30"/>
      <c r="F60" s="30"/>
      <c r="G60" s="30"/>
      <c r="H60" s="19"/>
      <c r="I60" s="19"/>
      <c r="J60" s="19"/>
      <c r="K60" s="19"/>
    </row>
    <row r="61" spans="1:11" ht="15" customHeight="1" x14ac:dyDescent="0.25">
      <c r="A61" s="20" t="s">
        <v>105</v>
      </c>
      <c r="B61" s="27" t="s">
        <v>106</v>
      </c>
      <c r="C61" s="28"/>
      <c r="D61" s="28"/>
      <c r="E61" s="28"/>
      <c r="F61" s="28"/>
      <c r="G61" s="29"/>
      <c r="H61" s="21">
        <v>109.161</v>
      </c>
      <c r="I61" s="22" t="s">
        <v>73</v>
      </c>
      <c r="J61" s="4"/>
      <c r="K61" s="21">
        <f t="shared" ref="K61:K69" si="1">H61*J61</f>
        <v>0</v>
      </c>
    </row>
    <row r="62" spans="1:11" ht="15" customHeight="1" x14ac:dyDescent="0.25">
      <c r="A62" s="20" t="s">
        <v>107</v>
      </c>
      <c r="B62" s="27" t="s">
        <v>108</v>
      </c>
      <c r="C62" s="28"/>
      <c r="D62" s="28"/>
      <c r="E62" s="28"/>
      <c r="F62" s="28"/>
      <c r="G62" s="29"/>
      <c r="H62" s="21">
        <v>109.161</v>
      </c>
      <c r="I62" s="22" t="s">
        <v>73</v>
      </c>
      <c r="J62" s="4"/>
      <c r="K62" s="21">
        <f t="shared" si="1"/>
        <v>0</v>
      </c>
    </row>
    <row r="63" spans="1:11" ht="15" customHeight="1" x14ac:dyDescent="0.25">
      <c r="A63" s="20" t="s">
        <v>109</v>
      </c>
      <c r="B63" s="27" t="s">
        <v>110</v>
      </c>
      <c r="C63" s="28"/>
      <c r="D63" s="28"/>
      <c r="E63" s="28"/>
      <c r="F63" s="28"/>
      <c r="G63" s="29"/>
      <c r="H63" s="21">
        <v>109.161</v>
      </c>
      <c r="I63" s="22" t="s">
        <v>73</v>
      </c>
      <c r="J63" s="4"/>
      <c r="K63" s="21">
        <f t="shared" si="1"/>
        <v>0</v>
      </c>
    </row>
    <row r="64" spans="1:11" ht="15" customHeight="1" x14ac:dyDescent="0.25">
      <c r="A64" s="20" t="s">
        <v>111</v>
      </c>
      <c r="B64" s="27" t="s">
        <v>112</v>
      </c>
      <c r="C64" s="28"/>
      <c r="D64" s="28"/>
      <c r="E64" s="28"/>
      <c r="F64" s="28"/>
      <c r="G64" s="29"/>
      <c r="H64" s="21">
        <v>109.161</v>
      </c>
      <c r="I64" s="22" t="s">
        <v>36</v>
      </c>
      <c r="J64" s="4"/>
      <c r="K64" s="21">
        <f t="shared" si="1"/>
        <v>0</v>
      </c>
    </row>
    <row r="65" spans="1:11" ht="15" customHeight="1" x14ac:dyDescent="0.25">
      <c r="A65" s="20" t="s">
        <v>113</v>
      </c>
      <c r="B65" s="27" t="s">
        <v>114</v>
      </c>
      <c r="C65" s="28"/>
      <c r="D65" s="28"/>
      <c r="E65" s="28"/>
      <c r="F65" s="28"/>
      <c r="G65" s="29"/>
      <c r="H65" s="21">
        <v>109.161</v>
      </c>
      <c r="I65" s="22" t="s">
        <v>36</v>
      </c>
      <c r="J65" s="4"/>
      <c r="K65" s="21">
        <f t="shared" si="1"/>
        <v>0</v>
      </c>
    </row>
    <row r="66" spans="1:11" ht="15" customHeight="1" x14ac:dyDescent="0.25">
      <c r="A66" s="20" t="s">
        <v>115</v>
      </c>
      <c r="B66" s="27" t="s">
        <v>116</v>
      </c>
      <c r="C66" s="28"/>
      <c r="D66" s="28"/>
      <c r="E66" s="28"/>
      <c r="F66" s="28"/>
      <c r="G66" s="29"/>
      <c r="H66" s="21">
        <v>101.361</v>
      </c>
      <c r="I66" s="22" t="s">
        <v>73</v>
      </c>
      <c r="J66" s="4"/>
      <c r="K66" s="21">
        <f t="shared" si="1"/>
        <v>0</v>
      </c>
    </row>
    <row r="67" spans="1:11" ht="15" customHeight="1" x14ac:dyDescent="0.25">
      <c r="A67" s="20" t="s">
        <v>117</v>
      </c>
      <c r="B67" s="27" t="s">
        <v>118</v>
      </c>
      <c r="C67" s="28"/>
      <c r="D67" s="28"/>
      <c r="E67" s="28"/>
      <c r="F67" s="28"/>
      <c r="G67" s="29"/>
      <c r="H67" s="21">
        <v>187.161</v>
      </c>
      <c r="I67" s="22" t="s">
        <v>73</v>
      </c>
      <c r="J67" s="4"/>
      <c r="K67" s="21">
        <f t="shared" si="1"/>
        <v>0</v>
      </c>
    </row>
    <row r="68" spans="1:11" ht="15" customHeight="1" x14ac:dyDescent="0.25">
      <c r="A68" s="20" t="s">
        <v>119</v>
      </c>
      <c r="B68" s="27" t="s">
        <v>120</v>
      </c>
      <c r="C68" s="28"/>
      <c r="D68" s="28"/>
      <c r="E68" s="28"/>
      <c r="F68" s="28"/>
      <c r="G68" s="29"/>
      <c r="H68" s="21">
        <v>109.161</v>
      </c>
      <c r="I68" s="22" t="s">
        <v>36</v>
      </c>
      <c r="J68" s="4"/>
      <c r="K68" s="21">
        <f t="shared" si="1"/>
        <v>0</v>
      </c>
    </row>
    <row r="69" spans="1:11" ht="15" customHeight="1" x14ac:dyDescent="0.25">
      <c r="A69" s="20" t="s">
        <v>121</v>
      </c>
      <c r="B69" s="27" t="s">
        <v>122</v>
      </c>
      <c r="C69" s="28"/>
      <c r="D69" s="28"/>
      <c r="E69" s="28"/>
      <c r="F69" s="28"/>
      <c r="G69" s="29"/>
      <c r="H69" s="21">
        <v>109.161</v>
      </c>
      <c r="I69" s="22" t="s">
        <v>36</v>
      </c>
      <c r="J69" s="4"/>
      <c r="K69" s="21">
        <f t="shared" si="1"/>
        <v>0</v>
      </c>
    </row>
    <row r="70" spans="1:11" ht="15" customHeight="1" x14ac:dyDescent="0.25">
      <c r="A70" s="18"/>
      <c r="B70" s="30" t="s">
        <v>28</v>
      </c>
      <c r="C70" s="30"/>
      <c r="D70" s="30"/>
      <c r="E70" s="30"/>
      <c r="F70" s="30"/>
      <c r="G70" s="30"/>
      <c r="H70" s="19"/>
      <c r="I70" s="19"/>
      <c r="J70" s="19"/>
      <c r="K70" s="19"/>
    </row>
    <row r="71" spans="1:11" ht="15" customHeight="1" x14ac:dyDescent="0.25">
      <c r="A71" s="20" t="s">
        <v>123</v>
      </c>
      <c r="B71" s="27" t="s">
        <v>124</v>
      </c>
      <c r="C71" s="28"/>
      <c r="D71" s="28"/>
      <c r="E71" s="28"/>
      <c r="F71" s="28"/>
      <c r="G71" s="29"/>
      <c r="H71" s="21">
        <v>167.958</v>
      </c>
      <c r="I71" s="22" t="s">
        <v>73</v>
      </c>
      <c r="J71" s="4"/>
      <c r="K71" s="21">
        <f t="shared" ref="K71:K89" si="2">H71*J71</f>
        <v>0</v>
      </c>
    </row>
    <row r="72" spans="1:11" ht="15" customHeight="1" x14ac:dyDescent="0.25">
      <c r="A72" s="20" t="s">
        <v>125</v>
      </c>
      <c r="B72" s="27" t="s">
        <v>126</v>
      </c>
      <c r="C72" s="28"/>
      <c r="D72" s="28"/>
      <c r="E72" s="28"/>
      <c r="F72" s="28"/>
      <c r="G72" s="29"/>
      <c r="H72" s="21">
        <v>155.96100000000001</v>
      </c>
      <c r="I72" s="22" t="s">
        <v>73</v>
      </c>
      <c r="J72" s="4"/>
      <c r="K72" s="21">
        <f t="shared" si="2"/>
        <v>0</v>
      </c>
    </row>
    <row r="73" spans="1:11" ht="15" customHeight="1" x14ac:dyDescent="0.25">
      <c r="A73" s="20" t="s">
        <v>127</v>
      </c>
      <c r="B73" s="27" t="s">
        <v>128</v>
      </c>
      <c r="C73" s="28"/>
      <c r="D73" s="28"/>
      <c r="E73" s="28"/>
      <c r="F73" s="28"/>
      <c r="G73" s="29"/>
      <c r="H73" s="21">
        <v>167.958</v>
      </c>
      <c r="I73" s="22" t="s">
        <v>73</v>
      </c>
      <c r="J73" s="4"/>
      <c r="K73" s="21">
        <f t="shared" si="2"/>
        <v>0</v>
      </c>
    </row>
    <row r="74" spans="1:11" ht="15" customHeight="1" x14ac:dyDescent="0.25">
      <c r="A74" s="20" t="s">
        <v>129</v>
      </c>
      <c r="B74" s="27" t="s">
        <v>130</v>
      </c>
      <c r="C74" s="28"/>
      <c r="D74" s="28"/>
      <c r="E74" s="28"/>
      <c r="F74" s="28"/>
      <c r="G74" s="29"/>
      <c r="H74" s="21">
        <v>155.96100000000001</v>
      </c>
      <c r="I74" s="22" t="s">
        <v>73</v>
      </c>
      <c r="J74" s="4"/>
      <c r="K74" s="21">
        <f t="shared" si="2"/>
        <v>0</v>
      </c>
    </row>
    <row r="75" spans="1:11" ht="15" customHeight="1" x14ac:dyDescent="0.25">
      <c r="A75" s="20" t="s">
        <v>131</v>
      </c>
      <c r="B75" s="27" t="s">
        <v>132</v>
      </c>
      <c r="C75" s="28"/>
      <c r="D75" s="28"/>
      <c r="E75" s="28"/>
      <c r="F75" s="28"/>
      <c r="G75" s="29"/>
      <c r="H75" s="21">
        <v>167.958</v>
      </c>
      <c r="I75" s="22" t="s">
        <v>73</v>
      </c>
      <c r="J75" s="4"/>
      <c r="K75" s="21">
        <f t="shared" si="2"/>
        <v>0</v>
      </c>
    </row>
    <row r="76" spans="1:11" ht="15" customHeight="1" x14ac:dyDescent="0.25">
      <c r="A76" s="20" t="s">
        <v>133</v>
      </c>
      <c r="B76" s="27" t="s">
        <v>134</v>
      </c>
      <c r="C76" s="28"/>
      <c r="D76" s="28"/>
      <c r="E76" s="28"/>
      <c r="F76" s="28"/>
      <c r="G76" s="29"/>
      <c r="H76" s="21">
        <v>155.96100000000001</v>
      </c>
      <c r="I76" s="22" t="s">
        <v>73</v>
      </c>
      <c r="J76" s="4"/>
      <c r="K76" s="21">
        <f t="shared" si="2"/>
        <v>0</v>
      </c>
    </row>
    <row r="77" spans="1:11" ht="15" customHeight="1" x14ac:dyDescent="0.25">
      <c r="A77" s="20" t="s">
        <v>135</v>
      </c>
      <c r="B77" s="27" t="s">
        <v>136</v>
      </c>
      <c r="C77" s="28"/>
      <c r="D77" s="28"/>
      <c r="E77" s="28"/>
      <c r="F77" s="28"/>
      <c r="G77" s="29"/>
      <c r="H77" s="21">
        <v>155.96100000000001</v>
      </c>
      <c r="I77" s="22" t="s">
        <v>73</v>
      </c>
      <c r="J77" s="4"/>
      <c r="K77" s="21">
        <f t="shared" si="2"/>
        <v>0</v>
      </c>
    </row>
    <row r="78" spans="1:11" ht="15" customHeight="1" x14ac:dyDescent="0.25">
      <c r="A78" s="20" t="s">
        <v>137</v>
      </c>
      <c r="B78" s="27" t="s">
        <v>138</v>
      </c>
      <c r="C78" s="28"/>
      <c r="D78" s="28"/>
      <c r="E78" s="28"/>
      <c r="F78" s="28"/>
      <c r="G78" s="29"/>
      <c r="H78" s="21">
        <v>155.96100000000001</v>
      </c>
      <c r="I78" s="22" t="s">
        <v>73</v>
      </c>
      <c r="J78" s="4"/>
      <c r="K78" s="21">
        <f t="shared" si="2"/>
        <v>0</v>
      </c>
    </row>
    <row r="79" spans="1:11" ht="15" customHeight="1" x14ac:dyDescent="0.25">
      <c r="A79" s="20" t="s">
        <v>139</v>
      </c>
      <c r="B79" s="27" t="s">
        <v>140</v>
      </c>
      <c r="C79" s="28"/>
      <c r="D79" s="28"/>
      <c r="E79" s="28"/>
      <c r="F79" s="28"/>
      <c r="G79" s="29"/>
      <c r="H79" s="21">
        <v>155.96100000000001</v>
      </c>
      <c r="I79" s="22" t="s">
        <v>73</v>
      </c>
      <c r="J79" s="4"/>
      <c r="K79" s="21">
        <f t="shared" si="2"/>
        <v>0</v>
      </c>
    </row>
    <row r="80" spans="1:11" ht="15" customHeight="1" x14ac:dyDescent="0.25">
      <c r="A80" s="20" t="s">
        <v>141</v>
      </c>
      <c r="B80" s="27" t="s">
        <v>142</v>
      </c>
      <c r="C80" s="28"/>
      <c r="D80" s="28"/>
      <c r="E80" s="28"/>
      <c r="F80" s="28"/>
      <c r="G80" s="29"/>
      <c r="H80" s="21">
        <v>155.96100000000001</v>
      </c>
      <c r="I80" s="22" t="s">
        <v>73</v>
      </c>
      <c r="J80" s="4"/>
      <c r="K80" s="21">
        <f t="shared" si="2"/>
        <v>0</v>
      </c>
    </row>
    <row r="81" spans="1:11" ht="15" customHeight="1" x14ac:dyDescent="0.25">
      <c r="A81" s="20" t="s">
        <v>143</v>
      </c>
      <c r="B81" s="27" t="s">
        <v>144</v>
      </c>
      <c r="C81" s="28"/>
      <c r="D81" s="28"/>
      <c r="E81" s="28"/>
      <c r="F81" s="28"/>
      <c r="G81" s="29"/>
      <c r="H81" s="21">
        <v>155.96100000000001</v>
      </c>
      <c r="I81" s="22" t="s">
        <v>73</v>
      </c>
      <c r="J81" s="4"/>
      <c r="K81" s="21">
        <f t="shared" si="2"/>
        <v>0</v>
      </c>
    </row>
    <row r="82" spans="1:11" ht="15" customHeight="1" x14ac:dyDescent="0.25">
      <c r="A82" s="20" t="s">
        <v>145</v>
      </c>
      <c r="B82" s="27" t="s">
        <v>146</v>
      </c>
      <c r="C82" s="28"/>
      <c r="D82" s="28"/>
      <c r="E82" s="28"/>
      <c r="F82" s="28"/>
      <c r="G82" s="29"/>
      <c r="H82" s="21">
        <v>155.96100000000001</v>
      </c>
      <c r="I82" s="22" t="s">
        <v>73</v>
      </c>
      <c r="J82" s="4"/>
      <c r="K82" s="21">
        <f t="shared" si="2"/>
        <v>0</v>
      </c>
    </row>
    <row r="83" spans="1:11" ht="15" customHeight="1" x14ac:dyDescent="0.25">
      <c r="A83" s="20" t="s">
        <v>147</v>
      </c>
      <c r="B83" s="27" t="s">
        <v>148</v>
      </c>
      <c r="C83" s="28"/>
      <c r="D83" s="28"/>
      <c r="E83" s="28"/>
      <c r="F83" s="28"/>
      <c r="G83" s="29"/>
      <c r="H83" s="21">
        <v>155.96100000000001</v>
      </c>
      <c r="I83" s="22" t="s">
        <v>73</v>
      </c>
      <c r="J83" s="4"/>
      <c r="K83" s="21">
        <f t="shared" si="2"/>
        <v>0</v>
      </c>
    </row>
    <row r="84" spans="1:11" ht="15" customHeight="1" x14ac:dyDescent="0.25">
      <c r="A84" s="20" t="s">
        <v>149</v>
      </c>
      <c r="B84" s="27" t="s">
        <v>150</v>
      </c>
      <c r="C84" s="28"/>
      <c r="D84" s="28"/>
      <c r="E84" s="28"/>
      <c r="F84" s="28"/>
      <c r="G84" s="29"/>
      <c r="H84" s="21">
        <v>155.96100000000001</v>
      </c>
      <c r="I84" s="22" t="s">
        <v>73</v>
      </c>
      <c r="J84" s="4"/>
      <c r="K84" s="21">
        <f t="shared" si="2"/>
        <v>0</v>
      </c>
    </row>
    <row r="85" spans="1:11" ht="15" customHeight="1" x14ac:dyDescent="0.25">
      <c r="A85" s="20" t="s">
        <v>151</v>
      </c>
      <c r="B85" s="27" t="s">
        <v>152</v>
      </c>
      <c r="C85" s="28"/>
      <c r="D85" s="28"/>
      <c r="E85" s="28"/>
      <c r="F85" s="28"/>
      <c r="G85" s="29"/>
      <c r="H85" s="21">
        <v>145.041</v>
      </c>
      <c r="I85" s="22" t="s">
        <v>73</v>
      </c>
      <c r="J85" s="4"/>
      <c r="K85" s="21">
        <f t="shared" si="2"/>
        <v>0</v>
      </c>
    </row>
    <row r="86" spans="1:11" ht="15" customHeight="1" x14ac:dyDescent="0.25">
      <c r="A86" s="20" t="s">
        <v>153</v>
      </c>
      <c r="B86" s="27" t="s">
        <v>154</v>
      </c>
      <c r="C86" s="28"/>
      <c r="D86" s="28"/>
      <c r="E86" s="28"/>
      <c r="F86" s="28"/>
      <c r="G86" s="29"/>
      <c r="H86" s="21">
        <v>145.041</v>
      </c>
      <c r="I86" s="22" t="s">
        <v>73</v>
      </c>
      <c r="J86" s="4"/>
      <c r="K86" s="21">
        <f t="shared" si="2"/>
        <v>0</v>
      </c>
    </row>
    <row r="87" spans="1:11" ht="15" customHeight="1" x14ac:dyDescent="0.25">
      <c r="A87" s="20" t="s">
        <v>155</v>
      </c>
      <c r="B87" s="27" t="s">
        <v>156</v>
      </c>
      <c r="C87" s="28"/>
      <c r="D87" s="28"/>
      <c r="E87" s="28"/>
      <c r="F87" s="28"/>
      <c r="G87" s="29"/>
      <c r="H87" s="21">
        <v>155.96100000000001</v>
      </c>
      <c r="I87" s="22" t="s">
        <v>73</v>
      </c>
      <c r="J87" s="4"/>
      <c r="K87" s="21">
        <f t="shared" si="2"/>
        <v>0</v>
      </c>
    </row>
    <row r="88" spans="1:11" ht="15" customHeight="1" x14ac:dyDescent="0.25">
      <c r="A88" s="20" t="s">
        <v>157</v>
      </c>
      <c r="B88" s="27" t="s">
        <v>158</v>
      </c>
      <c r="C88" s="28"/>
      <c r="D88" s="28"/>
      <c r="E88" s="28"/>
      <c r="F88" s="28"/>
      <c r="G88" s="29"/>
      <c r="H88" s="21">
        <v>145.041</v>
      </c>
      <c r="I88" s="22" t="s">
        <v>73</v>
      </c>
      <c r="J88" s="4"/>
      <c r="K88" s="21">
        <f t="shared" si="2"/>
        <v>0</v>
      </c>
    </row>
    <row r="89" spans="1:11" ht="15" customHeight="1" x14ac:dyDescent="0.25">
      <c r="A89" s="20" t="s">
        <v>159</v>
      </c>
      <c r="B89" s="27" t="s">
        <v>160</v>
      </c>
      <c r="C89" s="28"/>
      <c r="D89" s="28"/>
      <c r="E89" s="28"/>
      <c r="F89" s="28"/>
      <c r="G89" s="29"/>
      <c r="H89" s="21">
        <v>145.041</v>
      </c>
      <c r="I89" s="22" t="s">
        <v>73</v>
      </c>
      <c r="J89" s="4"/>
      <c r="K89" s="21">
        <f t="shared" si="2"/>
        <v>0</v>
      </c>
    </row>
    <row r="90" spans="1:11" ht="15" customHeight="1" x14ac:dyDescent="0.25">
      <c r="A90" s="18"/>
      <c r="B90" s="30" t="s">
        <v>29</v>
      </c>
      <c r="C90" s="30"/>
      <c r="D90" s="30"/>
      <c r="E90" s="30"/>
      <c r="F90" s="30"/>
      <c r="G90" s="30"/>
      <c r="H90" s="19"/>
      <c r="I90" s="19"/>
      <c r="J90" s="19"/>
      <c r="K90" s="19"/>
    </row>
    <row r="91" spans="1:11" ht="15" customHeight="1" x14ac:dyDescent="0.25">
      <c r="A91" s="20" t="s">
        <v>161</v>
      </c>
      <c r="B91" s="27" t="s">
        <v>162</v>
      </c>
      <c r="C91" s="28"/>
      <c r="D91" s="28"/>
      <c r="E91" s="28"/>
      <c r="F91" s="28"/>
      <c r="G91" s="29"/>
      <c r="H91" s="21">
        <v>1050</v>
      </c>
      <c r="I91" s="22" t="s">
        <v>36</v>
      </c>
      <c r="J91" s="4"/>
      <c r="K91" s="21">
        <f t="shared" ref="K91:K96" si="3">H91*J91</f>
        <v>0</v>
      </c>
    </row>
    <row r="92" spans="1:11" ht="15" customHeight="1" x14ac:dyDescent="0.25">
      <c r="A92" s="20" t="s">
        <v>163</v>
      </c>
      <c r="B92" s="27" t="s">
        <v>164</v>
      </c>
      <c r="C92" s="28"/>
      <c r="D92" s="28"/>
      <c r="E92" s="28"/>
      <c r="F92" s="28"/>
      <c r="G92" s="29"/>
      <c r="H92" s="21">
        <v>263.95600000000002</v>
      </c>
      <c r="I92" s="22" t="s">
        <v>73</v>
      </c>
      <c r="J92" s="4"/>
      <c r="K92" s="21">
        <f t="shared" si="3"/>
        <v>0</v>
      </c>
    </row>
    <row r="93" spans="1:11" ht="15" customHeight="1" x14ac:dyDescent="0.25">
      <c r="A93" s="20" t="s">
        <v>165</v>
      </c>
      <c r="B93" s="27" t="s">
        <v>166</v>
      </c>
      <c r="C93" s="28"/>
      <c r="D93" s="28"/>
      <c r="E93" s="28"/>
      <c r="F93" s="28"/>
      <c r="G93" s="29"/>
      <c r="H93" s="21">
        <v>351.95600000000002</v>
      </c>
      <c r="I93" s="22" t="s">
        <v>73</v>
      </c>
      <c r="J93" s="4"/>
      <c r="K93" s="21">
        <f t="shared" si="3"/>
        <v>0</v>
      </c>
    </row>
    <row r="94" spans="1:11" ht="15" customHeight="1" x14ac:dyDescent="0.25">
      <c r="A94" s="20" t="s">
        <v>167</v>
      </c>
      <c r="B94" s="27" t="s">
        <v>168</v>
      </c>
      <c r="C94" s="28"/>
      <c r="D94" s="28"/>
      <c r="E94" s="28"/>
      <c r="F94" s="28"/>
      <c r="G94" s="29"/>
      <c r="H94" s="21">
        <v>439.95600000000002</v>
      </c>
      <c r="I94" s="22" t="s">
        <v>73</v>
      </c>
      <c r="J94" s="4"/>
      <c r="K94" s="21">
        <f t="shared" si="3"/>
        <v>0</v>
      </c>
    </row>
    <row r="95" spans="1:11" ht="15" customHeight="1" x14ac:dyDescent="0.25">
      <c r="A95" s="20" t="s">
        <v>169</v>
      </c>
      <c r="B95" s="27" t="s">
        <v>170</v>
      </c>
      <c r="C95" s="28"/>
      <c r="D95" s="28"/>
      <c r="E95" s="28"/>
      <c r="F95" s="28"/>
      <c r="G95" s="29"/>
      <c r="H95" s="21">
        <v>263.95600000000002</v>
      </c>
      <c r="I95" s="22" t="s">
        <v>73</v>
      </c>
      <c r="J95" s="4"/>
      <c r="K95" s="21">
        <f t="shared" si="3"/>
        <v>0</v>
      </c>
    </row>
    <row r="96" spans="1:11" ht="15" customHeight="1" x14ac:dyDescent="0.25">
      <c r="A96" s="20" t="s">
        <v>171</v>
      </c>
      <c r="B96" s="27" t="s">
        <v>172</v>
      </c>
      <c r="C96" s="28"/>
      <c r="D96" s="28"/>
      <c r="E96" s="28"/>
      <c r="F96" s="28"/>
      <c r="G96" s="29"/>
      <c r="H96" s="21">
        <v>351.95600000000002</v>
      </c>
      <c r="I96" s="22" t="s">
        <v>73</v>
      </c>
      <c r="J96" s="4"/>
      <c r="K96" s="21">
        <f t="shared" si="3"/>
        <v>0</v>
      </c>
    </row>
    <row r="97" spans="1:11" ht="15" customHeight="1" x14ac:dyDescent="0.25">
      <c r="A97" s="18"/>
      <c r="B97" s="30" t="s">
        <v>30</v>
      </c>
      <c r="C97" s="30"/>
      <c r="D97" s="30"/>
      <c r="E97" s="30"/>
      <c r="F97" s="30"/>
      <c r="G97" s="30"/>
      <c r="H97" s="19"/>
      <c r="I97" s="19"/>
      <c r="J97" s="19"/>
      <c r="K97" s="19"/>
    </row>
    <row r="98" spans="1:11" ht="15" customHeight="1" x14ac:dyDescent="0.25">
      <c r="A98" s="20" t="s">
        <v>173</v>
      </c>
      <c r="B98" s="27" t="s">
        <v>174</v>
      </c>
      <c r="C98" s="28"/>
      <c r="D98" s="28"/>
      <c r="E98" s="28"/>
      <c r="F98" s="28"/>
      <c r="G98" s="29"/>
      <c r="H98" s="21">
        <v>29.163499999999999</v>
      </c>
      <c r="I98" s="22" t="s">
        <v>36</v>
      </c>
      <c r="J98" s="4"/>
      <c r="K98" s="21">
        <f t="shared" ref="K98:K110" si="4">H98*J98</f>
        <v>0</v>
      </c>
    </row>
    <row r="99" spans="1:11" ht="15" customHeight="1" x14ac:dyDescent="0.25">
      <c r="A99" s="20" t="s">
        <v>175</v>
      </c>
      <c r="B99" s="27" t="s">
        <v>176</v>
      </c>
      <c r="C99" s="28"/>
      <c r="D99" s="28"/>
      <c r="E99" s="28"/>
      <c r="F99" s="28"/>
      <c r="G99" s="29"/>
      <c r="H99" s="21">
        <v>29.163499999999999</v>
      </c>
      <c r="I99" s="22" t="s">
        <v>36</v>
      </c>
      <c r="J99" s="4"/>
      <c r="K99" s="21">
        <f t="shared" si="4"/>
        <v>0</v>
      </c>
    </row>
    <row r="100" spans="1:11" ht="15" customHeight="1" x14ac:dyDescent="0.25">
      <c r="A100" s="20" t="s">
        <v>177</v>
      </c>
      <c r="B100" s="27" t="s">
        <v>178</v>
      </c>
      <c r="C100" s="28"/>
      <c r="D100" s="28"/>
      <c r="E100" s="28"/>
      <c r="F100" s="28"/>
      <c r="G100" s="29"/>
      <c r="H100" s="21">
        <v>29.163499999999999</v>
      </c>
      <c r="I100" s="22" t="s">
        <v>36</v>
      </c>
      <c r="J100" s="4"/>
      <c r="K100" s="21">
        <f t="shared" si="4"/>
        <v>0</v>
      </c>
    </row>
    <row r="101" spans="1:11" ht="15" customHeight="1" x14ac:dyDescent="0.25">
      <c r="A101" s="20" t="s">
        <v>179</v>
      </c>
      <c r="B101" s="27" t="s">
        <v>180</v>
      </c>
      <c r="C101" s="28"/>
      <c r="D101" s="28"/>
      <c r="E101" s="28"/>
      <c r="F101" s="28"/>
      <c r="G101" s="29"/>
      <c r="H101" s="21">
        <v>29.163499999999999</v>
      </c>
      <c r="I101" s="22" t="s">
        <v>36</v>
      </c>
      <c r="J101" s="4"/>
      <c r="K101" s="21">
        <f t="shared" si="4"/>
        <v>0</v>
      </c>
    </row>
    <row r="102" spans="1:11" ht="15" customHeight="1" x14ac:dyDescent="0.25">
      <c r="A102" s="20" t="s">
        <v>181</v>
      </c>
      <c r="B102" s="27" t="s">
        <v>182</v>
      </c>
      <c r="C102" s="28"/>
      <c r="D102" s="28"/>
      <c r="E102" s="28"/>
      <c r="F102" s="28"/>
      <c r="G102" s="29"/>
      <c r="H102" s="21">
        <v>29.163499999999999</v>
      </c>
      <c r="I102" s="22" t="s">
        <v>36</v>
      </c>
      <c r="J102" s="4"/>
      <c r="K102" s="21">
        <f t="shared" si="4"/>
        <v>0</v>
      </c>
    </row>
    <row r="103" spans="1:11" ht="15" customHeight="1" x14ac:dyDescent="0.25">
      <c r="A103" s="20" t="s">
        <v>183</v>
      </c>
      <c r="B103" s="27" t="s">
        <v>184</v>
      </c>
      <c r="C103" s="28"/>
      <c r="D103" s="28"/>
      <c r="E103" s="28"/>
      <c r="F103" s="28"/>
      <c r="G103" s="29"/>
      <c r="H103" s="21">
        <v>29.163499999999999</v>
      </c>
      <c r="I103" s="22" t="s">
        <v>36</v>
      </c>
      <c r="J103" s="4"/>
      <c r="K103" s="21">
        <f t="shared" si="4"/>
        <v>0</v>
      </c>
    </row>
    <row r="104" spans="1:11" ht="15" customHeight="1" x14ac:dyDescent="0.25">
      <c r="A104" s="20" t="s">
        <v>185</v>
      </c>
      <c r="B104" s="27" t="s">
        <v>186</v>
      </c>
      <c r="C104" s="28"/>
      <c r="D104" s="28"/>
      <c r="E104" s="28"/>
      <c r="F104" s="28"/>
      <c r="G104" s="29"/>
      <c r="H104" s="21">
        <v>29.163499999999999</v>
      </c>
      <c r="I104" s="22" t="s">
        <v>36</v>
      </c>
      <c r="J104" s="4"/>
      <c r="K104" s="21">
        <f t="shared" si="4"/>
        <v>0</v>
      </c>
    </row>
    <row r="105" spans="1:11" ht="15" customHeight="1" x14ac:dyDescent="0.25">
      <c r="A105" s="20" t="s">
        <v>187</v>
      </c>
      <c r="B105" s="27" t="s">
        <v>188</v>
      </c>
      <c r="C105" s="28"/>
      <c r="D105" s="28"/>
      <c r="E105" s="28"/>
      <c r="F105" s="28"/>
      <c r="G105" s="29"/>
      <c r="H105" s="21">
        <v>29.163499999999999</v>
      </c>
      <c r="I105" s="22" t="s">
        <v>36</v>
      </c>
      <c r="J105" s="4"/>
      <c r="K105" s="21">
        <f t="shared" si="4"/>
        <v>0</v>
      </c>
    </row>
    <row r="106" spans="1:11" ht="15" customHeight="1" x14ac:dyDescent="0.25">
      <c r="A106" s="20" t="s">
        <v>189</v>
      </c>
      <c r="B106" s="27" t="s">
        <v>190</v>
      </c>
      <c r="C106" s="28"/>
      <c r="D106" s="28"/>
      <c r="E106" s="28"/>
      <c r="F106" s="28"/>
      <c r="G106" s="29"/>
      <c r="H106" s="21">
        <v>29.163499999999999</v>
      </c>
      <c r="I106" s="22" t="s">
        <v>36</v>
      </c>
      <c r="J106" s="4"/>
      <c r="K106" s="21">
        <f t="shared" si="4"/>
        <v>0</v>
      </c>
    </row>
    <row r="107" spans="1:11" ht="15" customHeight="1" x14ac:dyDescent="0.25">
      <c r="A107" s="20" t="s">
        <v>191</v>
      </c>
      <c r="B107" s="27" t="s">
        <v>192</v>
      </c>
      <c r="C107" s="28"/>
      <c r="D107" s="28"/>
      <c r="E107" s="28"/>
      <c r="F107" s="28"/>
      <c r="G107" s="29"/>
      <c r="H107" s="21">
        <v>29.163499999999999</v>
      </c>
      <c r="I107" s="22" t="s">
        <v>36</v>
      </c>
      <c r="J107" s="4"/>
      <c r="K107" s="21">
        <f t="shared" si="4"/>
        <v>0</v>
      </c>
    </row>
    <row r="108" spans="1:11" ht="15" customHeight="1" x14ac:dyDescent="0.25">
      <c r="A108" s="20" t="s">
        <v>193</v>
      </c>
      <c r="B108" s="27" t="s">
        <v>194</v>
      </c>
      <c r="C108" s="28"/>
      <c r="D108" s="28"/>
      <c r="E108" s="28"/>
      <c r="F108" s="28"/>
      <c r="G108" s="29"/>
      <c r="H108" s="21">
        <v>29.163499999999999</v>
      </c>
      <c r="I108" s="22" t="s">
        <v>36</v>
      </c>
      <c r="J108" s="4"/>
      <c r="K108" s="21">
        <f t="shared" si="4"/>
        <v>0</v>
      </c>
    </row>
    <row r="109" spans="1:11" ht="15" customHeight="1" x14ac:dyDescent="0.25">
      <c r="A109" s="20" t="s">
        <v>195</v>
      </c>
      <c r="B109" s="27" t="s">
        <v>196</v>
      </c>
      <c r="C109" s="28"/>
      <c r="D109" s="28"/>
      <c r="E109" s="28"/>
      <c r="F109" s="28"/>
      <c r="G109" s="29"/>
      <c r="H109" s="21">
        <v>29.163499999999999</v>
      </c>
      <c r="I109" s="22" t="s">
        <v>36</v>
      </c>
      <c r="J109" s="4"/>
      <c r="K109" s="21">
        <f t="shared" si="4"/>
        <v>0</v>
      </c>
    </row>
    <row r="110" spans="1:11" ht="15" customHeight="1" x14ac:dyDescent="0.25">
      <c r="A110" s="20" t="s">
        <v>197</v>
      </c>
      <c r="B110" s="27" t="s">
        <v>198</v>
      </c>
      <c r="C110" s="28"/>
      <c r="D110" s="28"/>
      <c r="E110" s="28"/>
      <c r="F110" s="28"/>
      <c r="G110" s="29"/>
      <c r="H110" s="21">
        <v>29.163499999999999</v>
      </c>
      <c r="I110" s="22" t="s">
        <v>36</v>
      </c>
      <c r="J110" s="4"/>
      <c r="K110" s="21">
        <f t="shared" si="4"/>
        <v>0</v>
      </c>
    </row>
    <row r="111" spans="1:11" ht="15" customHeight="1" x14ac:dyDescent="0.25">
      <c r="A111" s="18"/>
      <c r="B111" s="30" t="s">
        <v>31</v>
      </c>
      <c r="C111" s="30"/>
      <c r="D111" s="30"/>
      <c r="E111" s="30"/>
      <c r="F111" s="30"/>
      <c r="G111" s="30"/>
      <c r="H111" s="19"/>
      <c r="I111" s="19"/>
      <c r="J111" s="19"/>
      <c r="K111" s="19"/>
    </row>
    <row r="112" spans="1:11" ht="15" customHeight="1" x14ac:dyDescent="0.25">
      <c r="A112" s="20" t="s">
        <v>199</v>
      </c>
      <c r="B112" s="27" t="s">
        <v>200</v>
      </c>
      <c r="C112" s="28"/>
      <c r="D112" s="28"/>
      <c r="E112" s="28"/>
      <c r="F112" s="28"/>
      <c r="G112" s="29"/>
      <c r="H112" s="21">
        <v>53.99</v>
      </c>
      <c r="I112" s="22" t="s">
        <v>36</v>
      </c>
      <c r="J112" s="4"/>
      <c r="K112" s="21">
        <f>H112*J112</f>
        <v>0</v>
      </c>
    </row>
    <row r="113" spans="1:11" ht="15" customHeight="1" x14ac:dyDescent="0.25">
      <c r="A113" s="20" t="s">
        <v>201</v>
      </c>
      <c r="B113" s="27" t="s">
        <v>202</v>
      </c>
      <c r="C113" s="28"/>
      <c r="D113" s="28"/>
      <c r="E113" s="28"/>
      <c r="F113" s="28"/>
      <c r="G113" s="29"/>
      <c r="H113" s="21">
        <v>47.99</v>
      </c>
      <c r="I113" s="22" t="s">
        <v>36</v>
      </c>
      <c r="J113" s="4"/>
      <c r="K113" s="21">
        <f>H113*J113</f>
        <v>0</v>
      </c>
    </row>
    <row r="114" spans="1:11" ht="15" customHeight="1" x14ac:dyDescent="0.25">
      <c r="A114" s="20" t="s">
        <v>203</v>
      </c>
      <c r="B114" s="27" t="s">
        <v>204</v>
      </c>
      <c r="C114" s="28"/>
      <c r="D114" s="28"/>
      <c r="E114" s="28"/>
      <c r="F114" s="28"/>
      <c r="G114" s="29"/>
      <c r="H114" s="21">
        <v>40.99</v>
      </c>
      <c r="I114" s="22" t="s">
        <v>36</v>
      </c>
      <c r="J114" s="4"/>
      <c r="K114" s="21">
        <f>H114*J114</f>
        <v>0</v>
      </c>
    </row>
    <row r="115" spans="1:11" ht="15" customHeight="1" x14ac:dyDescent="0.25">
      <c r="A115" s="20" t="s">
        <v>205</v>
      </c>
      <c r="B115" s="27" t="s">
        <v>206</v>
      </c>
      <c r="C115" s="28"/>
      <c r="D115" s="28"/>
      <c r="E115" s="28"/>
      <c r="F115" s="28"/>
      <c r="G115" s="29"/>
      <c r="H115" s="21">
        <v>53.99</v>
      </c>
      <c r="I115" s="22" t="s">
        <v>52</v>
      </c>
      <c r="J115" s="4"/>
      <c r="K115" s="21">
        <f>H115*J115</f>
        <v>0</v>
      </c>
    </row>
    <row r="116" spans="1:11" ht="15" customHeight="1" x14ac:dyDescent="0.25">
      <c r="A116" s="18"/>
      <c r="B116" s="30" t="s">
        <v>32</v>
      </c>
      <c r="C116" s="30"/>
      <c r="D116" s="30"/>
      <c r="E116" s="30"/>
      <c r="F116" s="30"/>
      <c r="G116" s="30"/>
      <c r="H116" s="19"/>
      <c r="I116" s="19"/>
      <c r="J116" s="19"/>
      <c r="K116" s="19"/>
    </row>
    <row r="117" spans="1:11" ht="15" customHeight="1" x14ac:dyDescent="0.25">
      <c r="A117" s="20" t="s">
        <v>207</v>
      </c>
      <c r="B117" s="27" t="s">
        <v>208</v>
      </c>
      <c r="C117" s="28"/>
      <c r="D117" s="28"/>
      <c r="E117" s="28"/>
      <c r="F117" s="28"/>
      <c r="G117" s="29"/>
      <c r="H117" s="21">
        <v>0</v>
      </c>
      <c r="I117" s="22" t="s">
        <v>36</v>
      </c>
      <c r="J117" s="4"/>
      <c r="K117" s="21">
        <f>H117*J117</f>
        <v>0</v>
      </c>
    </row>
    <row r="118" spans="1:11" ht="15" customHeight="1" x14ac:dyDescent="0.25">
      <c r="A118" s="5"/>
      <c r="B118" s="6"/>
      <c r="C118" s="6"/>
      <c r="D118" s="6"/>
      <c r="E118" s="6"/>
      <c r="F118" s="6"/>
      <c r="G118" s="6"/>
      <c r="H118" s="6"/>
      <c r="I118" s="6"/>
      <c r="J118" s="6"/>
      <c r="K118" s="6"/>
    </row>
    <row r="119" spans="1:11" ht="15" customHeight="1" x14ac:dyDescent="0.3">
      <c r="A119" s="5"/>
      <c r="B119" s="6"/>
      <c r="C119" s="6"/>
      <c r="D119" s="6"/>
      <c r="E119" s="6"/>
      <c r="F119" s="6"/>
      <c r="G119" s="6"/>
      <c r="H119" s="6"/>
      <c r="I119" s="7" t="s">
        <v>7</v>
      </c>
      <c r="J119" s="15"/>
      <c r="K119" s="16">
        <f>K16</f>
        <v>0</v>
      </c>
    </row>
    <row r="120" spans="1:11" ht="15" customHeight="1" x14ac:dyDescent="0.25">
      <c r="A120" s="5"/>
      <c r="B120" s="6"/>
      <c r="C120" s="6"/>
      <c r="D120" s="6"/>
      <c r="E120" s="6"/>
      <c r="F120" s="6"/>
      <c r="G120" s="6"/>
      <c r="H120" s="6"/>
      <c r="I120" s="6"/>
      <c r="J120" s="6"/>
      <c r="K120" s="6"/>
    </row>
    <row r="121" spans="1:11" ht="15" customHeight="1" x14ac:dyDescent="0.25">
      <c r="A121" s="5"/>
      <c r="B121" s="6"/>
      <c r="C121" s="6"/>
      <c r="D121" s="6"/>
      <c r="E121" s="6"/>
      <c r="F121" s="6"/>
      <c r="G121" s="6"/>
      <c r="H121" s="6"/>
      <c r="I121" s="6"/>
      <c r="J121" s="6"/>
      <c r="K121" s="6"/>
    </row>
    <row r="122" spans="1:11" ht="15" customHeight="1" x14ac:dyDescent="0.25">
      <c r="A122" s="5"/>
      <c r="B122" s="6"/>
      <c r="C122" s="6"/>
      <c r="D122" s="6"/>
      <c r="E122" s="6"/>
      <c r="F122" s="6"/>
      <c r="G122" s="6"/>
      <c r="H122" s="6"/>
      <c r="I122" s="6"/>
      <c r="J122" s="6"/>
      <c r="K122" s="6"/>
    </row>
    <row r="123" spans="1:11" x14ac:dyDescent="0.25">
      <c r="A123" s="5"/>
      <c r="B123" s="6"/>
      <c r="C123" s="6"/>
      <c r="D123" s="6"/>
      <c r="E123" s="6"/>
      <c r="F123" s="6"/>
      <c r="G123" s="6"/>
      <c r="H123" s="6"/>
      <c r="I123" s="6"/>
      <c r="J123" s="6"/>
      <c r="K123" s="6"/>
    </row>
    <row r="124" spans="1:11" ht="15" customHeight="1" x14ac:dyDescent="0.25">
      <c r="A124" s="5"/>
      <c r="B124" s="6"/>
      <c r="C124" s="6"/>
      <c r="D124" s="6"/>
      <c r="E124" s="6"/>
      <c r="F124" s="6"/>
      <c r="G124" s="6"/>
      <c r="H124" s="6"/>
      <c r="I124" s="6"/>
      <c r="J124" s="6"/>
      <c r="K124" s="6"/>
    </row>
    <row r="125" spans="1:11" x14ac:dyDescent="0.25">
      <c r="A125" s="5"/>
      <c r="B125" s="6"/>
      <c r="C125" s="6"/>
      <c r="D125" s="6"/>
      <c r="E125" s="6"/>
      <c r="F125" s="6"/>
      <c r="G125" s="6"/>
      <c r="H125" s="6"/>
      <c r="I125" s="6"/>
      <c r="J125" s="6"/>
      <c r="K125" s="6"/>
    </row>
    <row r="126" spans="1:11" x14ac:dyDescent="0.25">
      <c r="A126" s="5"/>
      <c r="B126" s="6"/>
      <c r="C126" s="6"/>
      <c r="D126" s="6"/>
      <c r="E126" s="6"/>
      <c r="F126" s="6"/>
      <c r="G126" s="6"/>
      <c r="H126" s="6"/>
      <c r="I126" s="6"/>
      <c r="J126" s="6"/>
      <c r="K126" s="6"/>
    </row>
    <row r="127" spans="1:11" x14ac:dyDescent="0.25">
      <c r="A127" s="5"/>
      <c r="B127" s="6"/>
      <c r="C127" s="6"/>
      <c r="D127" s="6"/>
      <c r="E127" s="6"/>
      <c r="F127" s="6"/>
      <c r="G127" s="6"/>
      <c r="H127" s="6"/>
      <c r="I127" s="6"/>
      <c r="J127" s="6"/>
      <c r="K127" s="6"/>
    </row>
    <row r="128" spans="1:11" x14ac:dyDescent="0.25">
      <c r="A128" s="5"/>
      <c r="B128" s="6"/>
      <c r="C128" s="6"/>
      <c r="D128" s="6"/>
      <c r="E128" s="6"/>
      <c r="F128" s="6"/>
      <c r="G128" s="6"/>
      <c r="H128" s="6"/>
      <c r="I128" s="6"/>
      <c r="J128" s="6"/>
      <c r="K128" s="6"/>
    </row>
    <row r="129" spans="1:11" ht="15" customHeight="1" x14ac:dyDescent="0.25">
      <c r="A129" s="5"/>
      <c r="B129" s="6"/>
      <c r="C129" s="6"/>
      <c r="D129" s="6"/>
      <c r="E129" s="6"/>
      <c r="F129" s="6"/>
      <c r="G129" s="6"/>
      <c r="H129" s="6"/>
      <c r="I129" s="6"/>
      <c r="J129" s="6"/>
      <c r="K129" s="6"/>
    </row>
    <row r="130" spans="1:11" x14ac:dyDescent="0.25">
      <c r="A130" s="5"/>
      <c r="B130" s="6"/>
      <c r="C130" s="6"/>
      <c r="D130" s="6"/>
      <c r="E130" s="6"/>
      <c r="F130" s="6"/>
      <c r="G130" s="6"/>
      <c r="H130" s="6"/>
      <c r="I130" s="6"/>
      <c r="J130" s="6"/>
      <c r="K130" s="6"/>
    </row>
    <row r="131" spans="1:11" x14ac:dyDescent="0.25">
      <c r="A131" s="5"/>
      <c r="B131" s="6"/>
      <c r="C131" s="6"/>
      <c r="D131" s="6"/>
      <c r="E131" s="6"/>
      <c r="F131" s="6"/>
      <c r="G131" s="6"/>
      <c r="H131" s="6"/>
      <c r="I131" s="6"/>
      <c r="J131" s="6"/>
      <c r="K131" s="6"/>
    </row>
    <row r="132" spans="1:11" x14ac:dyDescent="0.25">
      <c r="A132" s="5"/>
      <c r="B132" s="6"/>
      <c r="C132" s="6"/>
      <c r="D132" s="6"/>
      <c r="E132" s="6"/>
      <c r="F132" s="6"/>
      <c r="G132" s="6"/>
      <c r="H132" s="6"/>
      <c r="I132" s="6"/>
      <c r="J132" s="6"/>
      <c r="K132" s="6"/>
    </row>
    <row r="133" spans="1:11" x14ac:dyDescent="0.25">
      <c r="A133" s="5"/>
      <c r="B133" s="6"/>
      <c r="C133" s="6"/>
      <c r="D133" s="6"/>
      <c r="E133" s="6"/>
      <c r="F133" s="6"/>
      <c r="G133" s="6"/>
      <c r="H133" s="6"/>
      <c r="I133" s="6"/>
      <c r="J133" s="6"/>
      <c r="K133" s="6"/>
    </row>
    <row r="134" spans="1:11" ht="15" customHeight="1" x14ac:dyDescent="0.3">
      <c r="A134" s="26" t="s">
        <v>33</v>
      </c>
      <c r="B134" s="26"/>
      <c r="C134" s="26"/>
      <c r="D134" s="26"/>
      <c r="E134" s="26"/>
      <c r="F134" s="26"/>
      <c r="G134" s="26"/>
      <c r="H134" s="26"/>
      <c r="I134" s="26"/>
      <c r="J134" s="26"/>
      <c r="K134" s="26"/>
    </row>
    <row r="135" spans="1:11" ht="15.6" x14ac:dyDescent="0.3">
      <c r="A135" s="23"/>
      <c r="B135" s="23"/>
      <c r="C135" s="23"/>
      <c r="D135" s="23"/>
      <c r="E135" s="23"/>
      <c r="F135" s="23"/>
      <c r="G135" s="23"/>
      <c r="H135" s="23"/>
      <c r="I135" s="23"/>
      <c r="J135" s="23"/>
      <c r="K135" s="23"/>
    </row>
    <row r="136" spans="1:11" ht="17.399999999999999" x14ac:dyDescent="0.3">
      <c r="A136" s="23"/>
      <c r="B136" s="23"/>
      <c r="C136" s="23"/>
      <c r="D136" s="24" t="s">
        <v>14</v>
      </c>
      <c r="E136" s="6"/>
      <c r="F136" s="6"/>
      <c r="G136" s="6"/>
      <c r="H136" s="23"/>
      <c r="I136" s="23"/>
      <c r="J136" s="23"/>
      <c r="K136" s="23"/>
    </row>
    <row r="137" spans="1:11" ht="14.25" customHeight="1" x14ac:dyDescent="0.3">
      <c r="A137" s="23"/>
      <c r="B137" s="23"/>
      <c r="C137" s="23"/>
      <c r="D137" s="25" t="s">
        <v>16</v>
      </c>
      <c r="E137" s="6"/>
      <c r="F137" s="6"/>
      <c r="G137" s="6"/>
      <c r="H137" s="23"/>
      <c r="I137" s="23"/>
      <c r="J137" s="23"/>
      <c r="K137" s="23"/>
    </row>
    <row r="138" spans="1:11" ht="15.6" x14ac:dyDescent="0.3">
      <c r="A138" s="23"/>
      <c r="B138" s="23"/>
      <c r="C138" s="23"/>
      <c r="D138" s="25" t="s">
        <v>17</v>
      </c>
      <c r="E138" s="6"/>
      <c r="F138" s="6"/>
      <c r="G138" s="6"/>
      <c r="H138" s="23"/>
      <c r="I138" s="23"/>
      <c r="J138" s="23"/>
      <c r="K138" s="23"/>
    </row>
    <row r="139" spans="1:11" ht="15" customHeight="1" x14ac:dyDescent="0.3">
      <c r="A139" s="23"/>
      <c r="B139" s="23"/>
      <c r="C139" s="23"/>
      <c r="D139" s="25" t="s">
        <v>18</v>
      </c>
      <c r="E139" s="6"/>
      <c r="F139" s="6"/>
      <c r="G139" s="6"/>
      <c r="H139" s="23"/>
      <c r="I139" s="23"/>
      <c r="J139" s="23"/>
      <c r="K139" s="23"/>
    </row>
    <row r="140" spans="1:11" x14ac:dyDescent="0.25">
      <c r="A140" s="5"/>
      <c r="B140" s="6"/>
      <c r="C140" s="6"/>
      <c r="D140" s="6"/>
      <c r="E140" s="6"/>
      <c r="F140" s="6"/>
      <c r="G140" s="6"/>
      <c r="H140" s="6"/>
      <c r="I140" s="6"/>
      <c r="J140" s="6"/>
      <c r="K140" s="6"/>
    </row>
    <row r="141" spans="1:11" x14ac:dyDescent="0.25">
      <c r="A141" s="5"/>
      <c r="B141" s="6"/>
      <c r="C141" s="6"/>
      <c r="D141" s="6"/>
      <c r="E141" s="6"/>
      <c r="F141" s="6"/>
      <c r="G141" s="6"/>
      <c r="H141" s="6"/>
      <c r="I141" s="6"/>
      <c r="J141" s="6"/>
      <c r="K141" s="6"/>
    </row>
    <row r="142" spans="1:11" x14ac:dyDescent="0.25">
      <c r="A142" s="5"/>
      <c r="B142" s="6"/>
      <c r="C142" s="6"/>
      <c r="D142" s="6"/>
      <c r="E142" s="6"/>
      <c r="F142" s="6"/>
      <c r="G142" s="6"/>
      <c r="H142" s="6"/>
      <c r="I142" s="6"/>
      <c r="J142" s="6"/>
      <c r="K142" s="6"/>
    </row>
    <row r="143" spans="1:11" x14ac:dyDescent="0.25">
      <c r="A143" s="5"/>
      <c r="B143" s="6"/>
      <c r="C143" s="6"/>
      <c r="D143" s="6"/>
      <c r="E143" s="6"/>
      <c r="F143" s="6"/>
      <c r="G143" s="6"/>
      <c r="H143" s="6"/>
      <c r="I143" s="6"/>
      <c r="J143" s="6"/>
      <c r="K143" s="6"/>
    </row>
    <row r="144" spans="1:11" ht="15" customHeight="1" x14ac:dyDescent="0.25">
      <c r="A144" s="5"/>
      <c r="B144" s="6"/>
      <c r="C144" s="6"/>
      <c r="D144" s="6"/>
      <c r="E144" s="6"/>
      <c r="F144" s="6"/>
      <c r="G144" s="6"/>
      <c r="H144" s="6"/>
      <c r="I144" s="6"/>
      <c r="J144" s="6"/>
      <c r="K144" s="6"/>
    </row>
    <row r="145" spans="1:11" x14ac:dyDescent="0.25">
      <c r="A145" s="5"/>
      <c r="B145" s="6"/>
      <c r="C145" s="6"/>
      <c r="D145" s="6"/>
      <c r="E145" s="6"/>
      <c r="F145" s="6"/>
      <c r="G145" s="6"/>
      <c r="H145" s="6"/>
      <c r="I145" s="6"/>
      <c r="J145" s="6"/>
      <c r="K145" s="6"/>
    </row>
    <row r="146" spans="1:11" x14ac:dyDescent="0.25">
      <c r="A146" s="5"/>
      <c r="B146" s="6"/>
      <c r="C146" s="6"/>
      <c r="D146" s="6"/>
      <c r="E146" s="6"/>
      <c r="F146" s="6"/>
      <c r="G146" s="6"/>
      <c r="H146" s="6"/>
      <c r="I146" s="6"/>
      <c r="J146" s="6"/>
      <c r="K146" s="6"/>
    </row>
    <row r="147" spans="1:11" x14ac:dyDescent="0.25">
      <c r="A147" s="5"/>
      <c r="B147" s="6"/>
      <c r="C147" s="6"/>
      <c r="D147" s="6"/>
      <c r="E147" s="6"/>
      <c r="F147" s="6"/>
      <c r="G147" s="6"/>
      <c r="H147" s="6"/>
      <c r="I147" s="6"/>
      <c r="J147" s="6"/>
      <c r="K147" s="6"/>
    </row>
    <row r="149" spans="1:11" ht="15" customHeight="1" x14ac:dyDescent="0.25"/>
    <row r="154" spans="1:11" ht="15" customHeight="1" x14ac:dyDescent="0.25"/>
    <row r="159" spans="1:11" ht="15" customHeight="1" x14ac:dyDescent="0.25"/>
    <row r="164" ht="15" customHeight="1" x14ac:dyDescent="0.25"/>
    <row r="169" ht="15" customHeight="1" x14ac:dyDescent="0.25"/>
    <row r="174" ht="15" customHeight="1" x14ac:dyDescent="0.25"/>
    <row r="179" ht="15" customHeight="1" x14ac:dyDescent="0.25"/>
    <row r="184" ht="15" customHeight="1" x14ac:dyDescent="0.25"/>
    <row r="189" ht="15" customHeight="1" x14ac:dyDescent="0.25"/>
    <row r="194" ht="15" customHeight="1" x14ac:dyDescent="0.25"/>
    <row r="199" ht="15" customHeight="1" x14ac:dyDescent="0.25"/>
    <row r="204" ht="15" customHeight="1" x14ac:dyDescent="0.25"/>
    <row r="209" ht="15" customHeight="1" x14ac:dyDescent="0.25"/>
    <row r="214" ht="15" customHeight="1" x14ac:dyDescent="0.25"/>
    <row r="219" ht="15" customHeight="1" x14ac:dyDescent="0.25"/>
    <row r="224" ht="15" customHeight="1" x14ac:dyDescent="0.25"/>
    <row r="229" ht="15" customHeight="1" x14ac:dyDescent="0.25"/>
    <row r="234" ht="15" customHeight="1" x14ac:dyDescent="0.25"/>
    <row r="239" ht="15" customHeight="1" x14ac:dyDescent="0.25"/>
    <row r="244" ht="15" customHeight="1" x14ac:dyDescent="0.25"/>
    <row r="249" ht="15" customHeight="1" x14ac:dyDescent="0.25"/>
    <row r="254" ht="15" customHeight="1" x14ac:dyDescent="0.25"/>
    <row r="259" ht="15" customHeight="1" x14ac:dyDescent="0.25"/>
    <row r="264" ht="15" customHeight="1" x14ac:dyDescent="0.25"/>
    <row r="269" ht="15" customHeight="1" x14ac:dyDescent="0.25"/>
    <row r="274" ht="15" customHeight="1" x14ac:dyDescent="0.25"/>
    <row r="278" ht="7.5" customHeight="1" x14ac:dyDescent="0.25"/>
    <row r="294" ht="19.5" customHeight="1" x14ac:dyDescent="0.25"/>
    <row r="295" ht="19.5" customHeight="1" x14ac:dyDescent="0.25"/>
    <row r="296" ht="19.5" customHeight="1" x14ac:dyDescent="0.25"/>
    <row r="297" ht="19.5" customHeight="1" x14ac:dyDescent="0.25"/>
    <row r="298" ht="19.5" customHeight="1" x14ac:dyDescent="0.25"/>
    <row r="299" ht="19.5" customHeight="1" x14ac:dyDescent="0.25"/>
  </sheetData>
  <sheetProtection password="E458" sheet="1" objects="1" scenarios="1"/>
  <mergeCells count="102">
    <mergeCell ref="B108:G108"/>
    <mergeCell ref="B109:G109"/>
    <mergeCell ref="B110:G110"/>
    <mergeCell ref="B111:G111"/>
    <mergeCell ref="B112:G112"/>
    <mergeCell ref="B113:G113"/>
    <mergeCell ref="B114:G114"/>
    <mergeCell ref="B89:G89"/>
    <mergeCell ref="B90:G90"/>
    <mergeCell ref="B91:G91"/>
    <mergeCell ref="B92:G92"/>
    <mergeCell ref="B93:G93"/>
    <mergeCell ref="B94:G94"/>
    <mergeCell ref="B95:G95"/>
    <mergeCell ref="B106:G106"/>
    <mergeCell ref="B107:G107"/>
    <mergeCell ref="B80:G80"/>
    <mergeCell ref="B81:G81"/>
    <mergeCell ref="B82:G82"/>
    <mergeCell ref="B83:G83"/>
    <mergeCell ref="B84:G84"/>
    <mergeCell ref="B85:G85"/>
    <mergeCell ref="B86:G86"/>
    <mergeCell ref="B87:G87"/>
    <mergeCell ref="B88:G88"/>
    <mergeCell ref="B71:G71"/>
    <mergeCell ref="B72:G72"/>
    <mergeCell ref="B73:G73"/>
    <mergeCell ref="B74:G74"/>
    <mergeCell ref="B75:G75"/>
    <mergeCell ref="B76:G76"/>
    <mergeCell ref="B77:G77"/>
    <mergeCell ref="B78:G78"/>
    <mergeCell ref="B79:G79"/>
    <mergeCell ref="B54:G54"/>
    <mergeCell ref="B55:G55"/>
    <mergeCell ref="B29:G29"/>
    <mergeCell ref="B30:G30"/>
    <mergeCell ref="B31:G31"/>
    <mergeCell ref="B32:G32"/>
    <mergeCell ref="B33:G33"/>
    <mergeCell ref="B34:G34"/>
    <mergeCell ref="B35:G35"/>
    <mergeCell ref="B36:G36"/>
    <mergeCell ref="B37:G37"/>
    <mergeCell ref="B38:G38"/>
    <mergeCell ref="B39:G39"/>
    <mergeCell ref="B40:G40"/>
    <mergeCell ref="B41:G41"/>
    <mergeCell ref="B42:G42"/>
    <mergeCell ref="B43:G43"/>
    <mergeCell ref="B44:G44"/>
    <mergeCell ref="B45:G45"/>
    <mergeCell ref="B46:G46"/>
    <mergeCell ref="B56:G56"/>
    <mergeCell ref="B57:G57"/>
    <mergeCell ref="B58:G58"/>
    <mergeCell ref="B59:G59"/>
    <mergeCell ref="B60:G60"/>
    <mergeCell ref="A2:K2"/>
    <mergeCell ref="B19:G19"/>
    <mergeCell ref="A18:K18"/>
    <mergeCell ref="B20:G20"/>
    <mergeCell ref="B21:G21"/>
    <mergeCell ref="B22:G22"/>
    <mergeCell ref="B23:G23"/>
    <mergeCell ref="B24:G24"/>
    <mergeCell ref="B25:G25"/>
    <mergeCell ref="B26:G26"/>
    <mergeCell ref="B27:G27"/>
    <mergeCell ref="B28:G28"/>
    <mergeCell ref="B47:G47"/>
    <mergeCell ref="B48:G48"/>
    <mergeCell ref="B49:G49"/>
    <mergeCell ref="B50:G50"/>
    <mergeCell ref="B51:G51"/>
    <mergeCell ref="B52:G52"/>
    <mergeCell ref="B53:G53"/>
    <mergeCell ref="A134:K134"/>
    <mergeCell ref="B61:G61"/>
    <mergeCell ref="B62:G62"/>
    <mergeCell ref="B63:G63"/>
    <mergeCell ref="B64:G64"/>
    <mergeCell ref="B65:G65"/>
    <mergeCell ref="B66:G66"/>
    <mergeCell ref="B67:G67"/>
    <mergeCell ref="B68:G68"/>
    <mergeCell ref="B96:G96"/>
    <mergeCell ref="B97:G97"/>
    <mergeCell ref="B98:G98"/>
    <mergeCell ref="B99:G99"/>
    <mergeCell ref="B100:G100"/>
    <mergeCell ref="B101:G101"/>
    <mergeCell ref="B102:G102"/>
    <mergeCell ref="B103:G103"/>
    <mergeCell ref="B104:G104"/>
    <mergeCell ref="B105:G105"/>
    <mergeCell ref="B115:G115"/>
    <mergeCell ref="B116:G116"/>
    <mergeCell ref="B117:G117"/>
    <mergeCell ref="B69:G69"/>
    <mergeCell ref="B70:G70"/>
  </mergeCells>
  <pageMargins left="0.25" right="0.25" top="0.75" bottom="0.75" header="0.3" footer="0.3"/>
  <pageSetup scale="4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topLeftCell="A7" workbookViewId="0">
      <selection activeCell="A17" sqref="A17"/>
    </sheetView>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Vladimir Jovanovic</dc:creator>
  <cp:lastModifiedBy>Sue Grupe</cp:lastModifiedBy>
  <dcterms:created xsi:type="dcterms:W3CDTF">2014-07-31T12:50:14Z</dcterms:created>
  <dcterms:modified xsi:type="dcterms:W3CDTF">2023-09-14T20:18:52Z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20f21ee-9bdc-4991-8abe-58f53448e302_Enabled">
    <vt:lpwstr>true</vt:lpwstr>
  </property>
  <property fmtid="{D5CDD505-2E9C-101B-9397-08002B2CF9AE}" pid="3" name="MSIP_Label_320f21ee-9bdc-4991-8abe-58f53448e302_SetDate">
    <vt:lpwstr>2023-03-02T16:27:55Z</vt:lpwstr>
  </property>
  <property fmtid="{D5CDD505-2E9C-101B-9397-08002B2CF9AE}" pid="4" name="MSIP_Label_320f21ee-9bdc-4991-8abe-58f53448e302_Method">
    <vt:lpwstr>Privileged</vt:lpwstr>
  </property>
  <property fmtid="{D5CDD505-2E9C-101B-9397-08002B2CF9AE}" pid="5" name="MSIP_Label_320f21ee-9bdc-4991-8abe-58f53448e302_Name">
    <vt:lpwstr>External Label</vt:lpwstr>
  </property>
  <property fmtid="{D5CDD505-2E9C-101B-9397-08002B2CF9AE}" pid="6" name="MSIP_Label_320f21ee-9bdc-4991-8abe-58f53448e302_SiteId">
    <vt:lpwstr>db05faca-c82a-4b9d-b9c5-0f64b6755421</vt:lpwstr>
  </property>
  <property fmtid="{D5CDD505-2E9C-101B-9397-08002B2CF9AE}" pid="7" name="MSIP_Label_320f21ee-9bdc-4991-8abe-58f53448e302_ActionId">
    <vt:lpwstr>c153c8c1-8521-4164-817f-4de4bc8464eb</vt:lpwstr>
  </property>
  <property fmtid="{D5CDD505-2E9C-101B-9397-08002B2CF9AE}" pid="8" name="MSIP_Label_320f21ee-9bdc-4991-8abe-58f53448e302_ContentBits">
    <vt:lpwstr>0</vt:lpwstr>
  </property>
</Properties>
</file>